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gsv0002\市民課\市民\㉙窓口業務委託\第2期R6.10～\③公募資料：検討⇒決裁\★資料確定版（HPに掲載）\"/>
    </mc:Choice>
  </mc:AlternateContent>
  <xr:revisionPtr revIDLastSave="0" documentId="13_ncr:1_{D5AEB425-D3D7-41C7-88B8-C5E8332896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  <sheet name="Sheet2" sheetId="7" r:id="rId2"/>
  </sheets>
  <definedNames>
    <definedName name="_xlnm.Print_Area" localSheetId="0">Sheet1!$A$1:$H$70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2" i="4" l="1"/>
  <c r="H61" i="4"/>
  <c r="H60" i="4"/>
  <c r="H59" i="4"/>
  <c r="H58" i="4"/>
  <c r="H57" i="4"/>
  <c r="H56" i="4"/>
  <c r="H55" i="4"/>
  <c r="H54" i="4"/>
  <c r="H53" i="4"/>
  <c r="H65" i="4" s="1"/>
  <c r="H46" i="4"/>
  <c r="H45" i="4"/>
  <c r="H44" i="4"/>
  <c r="H43" i="4"/>
  <c r="H42" i="4"/>
  <c r="H41" i="4"/>
  <c r="H40" i="4"/>
  <c r="H39" i="4"/>
  <c r="H38" i="4"/>
  <c r="H37" i="4"/>
  <c r="H49" i="4" s="1"/>
  <c r="H30" i="4"/>
  <c r="H29" i="4"/>
  <c r="H28" i="4"/>
  <c r="H27" i="4"/>
  <c r="H26" i="4"/>
  <c r="H25" i="4"/>
  <c r="H24" i="4"/>
  <c r="H23" i="4"/>
  <c r="H22" i="4"/>
  <c r="H21" i="4"/>
  <c r="H33" i="4" s="1"/>
  <c r="H17" i="4"/>
  <c r="H14" i="4"/>
  <c r="H13" i="4"/>
  <c r="H12" i="4"/>
  <c r="H11" i="4"/>
  <c r="H10" i="4"/>
  <c r="H9" i="4"/>
  <c r="H8" i="4"/>
  <c r="H7" i="4"/>
  <c r="H6" i="4"/>
  <c r="H5" i="4"/>
  <c r="H67" i="4" l="1"/>
  <c r="H69" i="4" l="1"/>
  <c r="H70" i="4" s="1"/>
  <c r="H68" i="4"/>
</calcChain>
</file>

<file path=xl/sharedStrings.xml><?xml version="1.0" encoding="utf-8"?>
<sst xmlns="http://schemas.openxmlformats.org/spreadsheetml/2006/main" count="179" uniqueCount="35">
  <si>
    <t>項目</t>
    <rPh sb="0" eb="2">
      <t>コウモク</t>
    </rPh>
    <phoneticPr fontId="1"/>
  </si>
  <si>
    <t>人件費</t>
    <rPh sb="0" eb="3">
      <t>ジンケンヒ</t>
    </rPh>
    <phoneticPr fontId="1"/>
  </si>
  <si>
    <t>令和6年度（試行期間及び令和6年10月1日～令和7年3月31日）</t>
    <rPh sb="0" eb="2">
      <t>レイワ</t>
    </rPh>
    <rPh sb="3" eb="4">
      <t>ネン</t>
    </rPh>
    <rPh sb="4" eb="5">
      <t>ド</t>
    </rPh>
    <rPh sb="6" eb="10">
      <t>シコウキカン</t>
    </rPh>
    <rPh sb="10" eb="11">
      <t>オヨ</t>
    </rPh>
    <rPh sb="12" eb="14">
      <t>レイワ</t>
    </rPh>
    <rPh sb="15" eb="16">
      <t>ネン</t>
    </rPh>
    <rPh sb="18" eb="19">
      <t>ガツ</t>
    </rPh>
    <rPh sb="20" eb="21">
      <t>ニチ</t>
    </rPh>
    <rPh sb="22" eb="24">
      <t>レイワ</t>
    </rPh>
    <rPh sb="25" eb="26">
      <t>ネン</t>
    </rPh>
    <rPh sb="27" eb="28">
      <t>ガツ</t>
    </rPh>
    <rPh sb="30" eb="31">
      <t>ニチ</t>
    </rPh>
    <phoneticPr fontId="1"/>
  </si>
  <si>
    <t>時期</t>
    <rPh sb="0" eb="2">
      <t>ジキ</t>
    </rPh>
    <phoneticPr fontId="1"/>
  </si>
  <si>
    <t>繁忙期</t>
    <rPh sb="0" eb="3">
      <t>ハンボウキ</t>
    </rPh>
    <phoneticPr fontId="1"/>
  </si>
  <si>
    <t>月数</t>
    <rPh sb="0" eb="2">
      <t>ツキスウ</t>
    </rPh>
    <phoneticPr fontId="1"/>
  </si>
  <si>
    <t>管理費</t>
    <rPh sb="0" eb="3">
      <t>カンリヒ</t>
    </rPh>
    <phoneticPr fontId="1"/>
  </si>
  <si>
    <t>諸経費</t>
    <rPh sb="0" eb="3">
      <t>ショケイヒ</t>
    </rPh>
    <phoneticPr fontId="1"/>
  </si>
  <si>
    <t>証明書発行業務</t>
    <rPh sb="0" eb="3">
      <t>ショウメイショ</t>
    </rPh>
    <rPh sb="3" eb="5">
      <t>ハッコウ</t>
    </rPh>
    <rPh sb="5" eb="7">
      <t>ギョウム</t>
    </rPh>
    <phoneticPr fontId="1"/>
  </si>
  <si>
    <t>証明書郵送業務</t>
    <rPh sb="0" eb="3">
      <t>ショウメイショ</t>
    </rPh>
    <rPh sb="3" eb="5">
      <t>ユウソウ</t>
    </rPh>
    <rPh sb="5" eb="7">
      <t>ギョウム</t>
    </rPh>
    <phoneticPr fontId="1"/>
  </si>
  <si>
    <t>主な業務</t>
    <rPh sb="0" eb="1">
      <t>オモ</t>
    </rPh>
    <rPh sb="2" eb="4">
      <t>ギョウム</t>
    </rPh>
    <phoneticPr fontId="1"/>
  </si>
  <si>
    <t>住民異動受付業務</t>
    <rPh sb="0" eb="4">
      <t>ジュウミンイドウ</t>
    </rPh>
    <rPh sb="4" eb="6">
      <t>ウケツケ</t>
    </rPh>
    <rPh sb="6" eb="8">
      <t>ギョウム</t>
    </rPh>
    <phoneticPr fontId="1"/>
  </si>
  <si>
    <t>住民異動入力受付</t>
    <rPh sb="0" eb="4">
      <t>ジュウミンイドウ</t>
    </rPh>
    <rPh sb="4" eb="6">
      <t>ニュウリョク</t>
    </rPh>
    <rPh sb="6" eb="8">
      <t>ウケツケ</t>
    </rPh>
    <phoneticPr fontId="1"/>
  </si>
  <si>
    <t>月額（36回払い）</t>
    <rPh sb="0" eb="2">
      <t>ゲツガク</t>
    </rPh>
    <rPh sb="5" eb="6">
      <t>カイ</t>
    </rPh>
    <rPh sb="6" eb="7">
      <t>ハラ</t>
    </rPh>
    <phoneticPr fontId="1"/>
  </si>
  <si>
    <t>総額</t>
    <rPh sb="0" eb="2">
      <t>ソウガクガク</t>
    </rPh>
    <phoneticPr fontId="1"/>
  </si>
  <si>
    <t>（単位：円）</t>
    <rPh sb="1" eb="3">
      <t>タンイ</t>
    </rPh>
    <rPh sb="4" eb="5">
      <t>エン</t>
    </rPh>
    <phoneticPr fontId="1"/>
  </si>
  <si>
    <t>年度計</t>
    <rPh sb="0" eb="3">
      <t>ネンドケイ</t>
    </rPh>
    <phoneticPr fontId="1"/>
  </si>
  <si>
    <t>令和7年度（令和7年4月1日～令和8年3月31日）</t>
    <rPh sb="0" eb="2">
      <t>レイワ</t>
    </rPh>
    <rPh sb="3" eb="4">
      <t>ネン</t>
    </rPh>
    <rPh sb="4" eb="5">
      <t>ド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</si>
  <si>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令和8年度（令和8年4月1日～令和9年3月31日）</t>
    <rPh sb="0" eb="2">
      <t>レイワ</t>
    </rPh>
    <rPh sb="3" eb="4">
      <t>ネン</t>
    </rPh>
    <rPh sb="4" eb="5">
      <t>ド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</si>
  <si>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その他業務</t>
    <rPh sb="2" eb="3">
      <t>タ</t>
    </rPh>
    <rPh sb="3" eb="5">
      <t>ギョウム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</si>
  <si>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</si>
  <si>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</si>
  <si>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消費税（10%）</t>
    <rPh sb="0" eb="3">
      <t>ショウヒゼイ</t>
    </rPh>
    <phoneticPr fontId="1"/>
  </si>
  <si>
    <t>-</t>
  </si>
  <si>
    <t>数量</t>
    <rPh sb="0" eb="2">
      <t>スウリョウ</t>
    </rPh>
    <phoneticPr fontId="1"/>
  </si>
  <si>
    <t>単位</t>
    <rPh sb="0" eb="2">
      <t>タンイ</t>
    </rPh>
    <phoneticPr fontId="1"/>
  </si>
  <si>
    <t>人</t>
    <rPh sb="0" eb="1">
      <t>ヒト</t>
    </rPh>
    <phoneticPr fontId="1"/>
  </si>
  <si>
    <t>式</t>
    <rPh sb="0" eb="1">
      <t>シキ</t>
    </rPh>
    <phoneticPr fontId="1"/>
  </si>
  <si>
    <t>単価／人</t>
    <rPh sb="0" eb="2">
      <t>タンカ</t>
    </rPh>
    <rPh sb="3" eb="4">
      <t>ヒト</t>
    </rPh>
    <phoneticPr fontId="1"/>
  </si>
  <si>
    <t>住民異動入力業務</t>
    <rPh sb="0" eb="4">
      <t>ジュウミンイドウ</t>
    </rPh>
    <rPh sb="4" eb="6">
      <t>ニュウリョク</t>
    </rPh>
    <rPh sb="6" eb="8">
      <t>ギョウム</t>
    </rPh>
    <phoneticPr fontId="1"/>
  </si>
  <si>
    <t>-</t>
    <phoneticPr fontId="1"/>
  </si>
  <si>
    <t>積算内訳書</t>
    <rPh sb="0" eb="2">
      <t>セキサン</t>
    </rPh>
    <rPh sb="2" eb="5">
      <t>ウチワケショ</t>
    </rPh>
    <phoneticPr fontId="1"/>
  </si>
  <si>
    <t>平常時：6月～2月、繁忙期：3月～5月</t>
    <rPh sb="0" eb="2">
      <t>ヘイジョウ</t>
    </rPh>
    <rPh sb="2" eb="3">
      <t>ジ</t>
    </rPh>
    <rPh sb="5" eb="6">
      <t>ガツ</t>
    </rPh>
    <rPh sb="8" eb="9">
      <t>ガツ</t>
    </rPh>
    <rPh sb="10" eb="13">
      <t>ハンボウキ</t>
    </rPh>
    <rPh sb="15" eb="16">
      <t>ガツ</t>
    </rPh>
    <rPh sb="18" eb="19">
      <t>ガツ</t>
    </rPh>
    <phoneticPr fontId="1"/>
  </si>
  <si>
    <t>平常時</t>
    <rPh sb="0" eb="2">
      <t>ヘイジョウ</t>
    </rPh>
    <rPh sb="2" eb="3">
      <t>ジ</t>
    </rPh>
    <phoneticPr fontId="1"/>
  </si>
  <si>
    <t>令和9年度（令和9年4月1日～令和9年9月31日）</t>
    <rPh sb="0" eb="2">
      <t>レイワ</t>
    </rPh>
    <rPh sb="3" eb="4">
      <t>ネン</t>
    </rPh>
    <rPh sb="4" eb="5">
      <t>ド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</si>
</sst>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76" fontId="0" fillId="2" borderId="9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2" borderId="8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31051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576646-6FC4-8A1F-B27F-E4F403B3D7B6}"/>
            </a:ext>
          </a:extLst>
        </xdr:cNvPr>
        <xdr:cNvSpPr txBox="1"/>
      </xdr:nvSpPr>
      <xdr:spPr>
        <a:xfrm>
          <a:off x="0" y="0"/>
          <a:ext cx="1031051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（参考様式）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FAD7E-CC44-410B-ABA9-9CB9A9612498}">
  <sheetPr>
    <pageSetUpPr fitToPage="1"/>
  </sheetPr>
  <dimension ref="A1:H70"/>
  <sheetViews>
    <sheetView tabSelected="1" workbookViewId="0">
      <pane ySplit="4" topLeftCell="A11" activePane="bottomLeft" state="frozen"/>
      <selection pane="bottomLeft" sqref="A1:H1"/>
    </sheetView>
  </sheetViews>
  <sheetFormatPr defaultRowHeight="18.75"/>
  <cols>
    <col min="1" max="1" width="17.25" style="1" customWidth="1"/>
    <col min="2" max="2" width="32.875" style="1" customWidth="1"/>
    <col min="3" max="3" width="13.5" style="10" customWidth="1"/>
    <col min="4" max="4" width="7.875" style="11" customWidth="1"/>
    <col min="5" max="5" width="6" style="11" customWidth="1"/>
    <col min="6" max="6" width="19.375" style="5" customWidth="1"/>
    <col min="7" max="7" width="6" style="11" customWidth="1"/>
    <col min="8" max="8" width="19.375" style="5" customWidth="1"/>
    <col min="9" max="16384" width="9" style="1"/>
  </cols>
  <sheetData>
    <row r="1" spans="1:8" ht="27" customHeight="1">
      <c r="A1" s="41" t="s">
        <v>31</v>
      </c>
      <c r="B1" s="42"/>
      <c r="C1" s="42"/>
      <c r="D1" s="42"/>
      <c r="E1" s="42"/>
      <c r="F1" s="42"/>
      <c r="G1" s="42"/>
      <c r="H1" s="42"/>
    </row>
    <row r="3" spans="1:8">
      <c r="A3" s="1" t="s">
        <v>2</v>
      </c>
      <c r="G3" s="1"/>
      <c r="H3" s="30" t="s">
        <v>15</v>
      </c>
    </row>
    <row r="4" spans="1:8" s="4" customFormat="1">
      <c r="A4" s="33" t="s">
        <v>0</v>
      </c>
      <c r="B4" s="34" t="s">
        <v>10</v>
      </c>
      <c r="C4" s="35" t="s">
        <v>3</v>
      </c>
      <c r="D4" s="35" t="s">
        <v>24</v>
      </c>
      <c r="E4" s="35" t="s">
        <v>25</v>
      </c>
      <c r="F4" s="35" t="s">
        <v>28</v>
      </c>
      <c r="G4" s="35" t="s">
        <v>5</v>
      </c>
      <c r="H4" s="35" t="s">
        <v>20</v>
      </c>
    </row>
    <row r="5" spans="1:8">
      <c r="A5" s="9" t="s">
        <v>1</v>
      </c>
      <c r="B5" s="16" t="s">
        <v>11</v>
      </c>
      <c r="C5" s="36" t="s">
        <v>33</v>
      </c>
      <c r="D5" s="18"/>
      <c r="E5" s="18" t="s">
        <v>26</v>
      </c>
      <c r="F5" s="17"/>
      <c r="G5" s="18">
        <v>5</v>
      </c>
      <c r="H5" s="17">
        <f>D5*F5*G5</f>
        <v>0</v>
      </c>
    </row>
    <row r="6" spans="1:8">
      <c r="A6" s="7"/>
      <c r="B6" s="19" t="s">
        <v>29</v>
      </c>
      <c r="C6" s="37"/>
      <c r="D6" s="21"/>
      <c r="E6" s="21" t="s">
        <v>26</v>
      </c>
      <c r="F6" s="20"/>
      <c r="G6" s="21">
        <v>5</v>
      </c>
      <c r="H6" s="20">
        <f t="shared" ref="H6" si="0">D6*F6*G6</f>
        <v>0</v>
      </c>
    </row>
    <row r="7" spans="1:8">
      <c r="A7" s="7"/>
      <c r="B7" s="19" t="s">
        <v>8</v>
      </c>
      <c r="C7" s="37"/>
      <c r="D7" s="21"/>
      <c r="E7" s="21" t="s">
        <v>26</v>
      </c>
      <c r="F7" s="20"/>
      <c r="G7" s="21">
        <v>5</v>
      </c>
      <c r="H7" s="20">
        <f t="shared" ref="H7:H14" si="1">D7*F7*G7</f>
        <v>0</v>
      </c>
    </row>
    <row r="8" spans="1:8">
      <c r="A8" s="7"/>
      <c r="B8" s="19" t="s">
        <v>9</v>
      </c>
      <c r="C8" s="37"/>
      <c r="D8" s="21"/>
      <c r="E8" s="21" t="s">
        <v>26</v>
      </c>
      <c r="F8" s="20"/>
      <c r="G8" s="21">
        <v>5</v>
      </c>
      <c r="H8" s="20">
        <f t="shared" si="1"/>
        <v>0</v>
      </c>
    </row>
    <row r="9" spans="1:8">
      <c r="A9" s="7"/>
      <c r="B9" s="22" t="s">
        <v>19</v>
      </c>
      <c r="C9" s="38"/>
      <c r="D9" s="24"/>
      <c r="E9" s="24" t="s">
        <v>26</v>
      </c>
      <c r="F9" s="23"/>
      <c r="G9" s="24">
        <v>5</v>
      </c>
      <c r="H9" s="23">
        <f t="shared" si="1"/>
        <v>0</v>
      </c>
    </row>
    <row r="10" spans="1:8">
      <c r="A10" s="7"/>
      <c r="B10" s="16" t="s">
        <v>11</v>
      </c>
      <c r="C10" s="36" t="s">
        <v>4</v>
      </c>
      <c r="D10" s="18"/>
      <c r="E10" s="18" t="s">
        <v>26</v>
      </c>
      <c r="F10" s="17"/>
      <c r="G10" s="18">
        <v>1</v>
      </c>
      <c r="H10" s="17">
        <f t="shared" si="1"/>
        <v>0</v>
      </c>
    </row>
    <row r="11" spans="1:8">
      <c r="A11" s="7"/>
      <c r="B11" s="19" t="s">
        <v>12</v>
      </c>
      <c r="C11" s="37"/>
      <c r="D11" s="21"/>
      <c r="E11" s="21" t="s">
        <v>26</v>
      </c>
      <c r="F11" s="20"/>
      <c r="G11" s="21">
        <v>1</v>
      </c>
      <c r="H11" s="20">
        <f t="shared" si="1"/>
        <v>0</v>
      </c>
    </row>
    <row r="12" spans="1:8">
      <c r="A12" s="7"/>
      <c r="B12" s="19" t="s">
        <v>8</v>
      </c>
      <c r="C12" s="37"/>
      <c r="D12" s="21"/>
      <c r="E12" s="21" t="s">
        <v>26</v>
      </c>
      <c r="F12" s="20"/>
      <c r="G12" s="21">
        <v>1</v>
      </c>
      <c r="H12" s="20">
        <f t="shared" si="1"/>
        <v>0</v>
      </c>
    </row>
    <row r="13" spans="1:8">
      <c r="A13" s="7"/>
      <c r="B13" s="19" t="s">
        <v>9</v>
      </c>
      <c r="C13" s="37"/>
      <c r="D13" s="21"/>
      <c r="E13" s="21" t="s">
        <v>26</v>
      </c>
      <c r="F13" s="20"/>
      <c r="G13" s="21">
        <v>1</v>
      </c>
      <c r="H13" s="20">
        <f t="shared" si="1"/>
        <v>0</v>
      </c>
    </row>
    <row r="14" spans="1:8">
      <c r="A14" s="8"/>
      <c r="B14" s="22" t="s">
        <v>19</v>
      </c>
      <c r="C14" s="38"/>
      <c r="D14" s="24"/>
      <c r="E14" s="24" t="s">
        <v>26</v>
      </c>
      <c r="F14" s="23"/>
      <c r="G14" s="24">
        <v>1</v>
      </c>
      <c r="H14" s="23">
        <f t="shared" si="1"/>
        <v>0</v>
      </c>
    </row>
    <row r="15" spans="1:8">
      <c r="A15" s="3" t="s">
        <v>7</v>
      </c>
      <c r="B15" s="2"/>
      <c r="C15" s="32" t="s">
        <v>23</v>
      </c>
      <c r="D15" s="12">
        <v>1</v>
      </c>
      <c r="E15" s="15" t="s">
        <v>27</v>
      </c>
      <c r="F15" s="15" t="s">
        <v>23</v>
      </c>
      <c r="G15" s="15" t="s">
        <v>30</v>
      </c>
      <c r="H15" s="14">
        <v>0</v>
      </c>
    </row>
    <row r="16" spans="1:8">
      <c r="A16" s="3" t="s">
        <v>6</v>
      </c>
      <c r="B16" s="2"/>
      <c r="C16" s="32" t="s">
        <v>23</v>
      </c>
      <c r="D16" s="12">
        <v>1</v>
      </c>
      <c r="E16" s="12" t="s">
        <v>27</v>
      </c>
      <c r="F16" s="12" t="s">
        <v>23</v>
      </c>
      <c r="G16" s="12" t="s">
        <v>30</v>
      </c>
      <c r="H16" s="6">
        <v>0</v>
      </c>
    </row>
    <row r="17" spans="1:8">
      <c r="A17" s="25"/>
      <c r="B17" s="26"/>
      <c r="C17" s="27"/>
      <c r="D17" s="31"/>
      <c r="E17" s="31"/>
      <c r="F17" s="43" t="s">
        <v>16</v>
      </c>
      <c r="G17" s="40"/>
      <c r="H17" s="6">
        <f>SUM(H5:H16)</f>
        <v>0</v>
      </c>
    </row>
    <row r="19" spans="1:8">
      <c r="A19" s="1" t="s">
        <v>17</v>
      </c>
      <c r="G19" s="13"/>
    </row>
    <row r="20" spans="1:8" s="4" customFormat="1">
      <c r="A20" s="33" t="s">
        <v>0</v>
      </c>
      <c r="B20" s="34" t="s">
        <v>10</v>
      </c>
      <c r="C20" s="35" t="s">
        <v>3</v>
      </c>
      <c r="D20" s="35" t="s">
        <v>24</v>
      </c>
      <c r="E20" s="35" t="s">
        <v>25</v>
      </c>
      <c r="F20" s="35" t="s">
        <v>28</v>
      </c>
      <c r="G20" s="35" t="s">
        <v>5</v>
      </c>
      <c r="H20" s="35" t="s">
        <v>20</v>
      </c>
    </row>
    <row r="21" spans="1:8">
      <c r="A21" s="9" t="s">
        <v>1</v>
      </c>
      <c r="B21" s="16" t="s">
        <v>11</v>
      </c>
      <c r="C21" s="36" t="s">
        <v>33</v>
      </c>
      <c r="D21" s="18"/>
      <c r="E21" s="18" t="s">
        <v>26</v>
      </c>
      <c r="F21" s="17"/>
      <c r="G21" s="18">
        <v>9</v>
      </c>
      <c r="H21" s="17">
        <f>D21*F21*G21</f>
        <v>0</v>
      </c>
    </row>
    <row r="22" spans="1:8">
      <c r="A22" s="7"/>
      <c r="B22" s="19" t="s">
        <v>29</v>
      </c>
      <c r="C22" s="37"/>
      <c r="D22" s="21"/>
      <c r="E22" s="21" t="s">
        <v>26</v>
      </c>
      <c r="F22" s="20"/>
      <c r="G22" s="21">
        <v>9</v>
      </c>
      <c r="H22" s="20">
        <f t="shared" ref="H22" si="2">D22*F22*G22</f>
        <v>0</v>
      </c>
    </row>
    <row r="23" spans="1:8">
      <c r="A23" s="7"/>
      <c r="B23" s="19" t="s">
        <v>8</v>
      </c>
      <c r="C23" s="37"/>
      <c r="D23" s="21"/>
      <c r="E23" s="21" t="s">
        <v>26</v>
      </c>
      <c r="F23" s="20"/>
      <c r="G23" s="21">
        <v>9</v>
      </c>
      <c r="H23" s="20">
        <f t="shared" ref="H23:H30" si="3">D23*F23*G23</f>
        <v>0</v>
      </c>
    </row>
    <row r="24" spans="1:8">
      <c r="A24" s="7"/>
      <c r="B24" s="19" t="s">
        <v>9</v>
      </c>
      <c r="C24" s="37"/>
      <c r="D24" s="21"/>
      <c r="E24" s="21" t="s">
        <v>26</v>
      </c>
      <c r="F24" s="20"/>
      <c r="G24" s="21">
        <v>9</v>
      </c>
      <c r="H24" s="20">
        <f t="shared" si="3"/>
        <v>0</v>
      </c>
    </row>
    <row r="25" spans="1:8">
      <c r="A25" s="7"/>
      <c r="B25" s="22" t="s">
        <v>19</v>
      </c>
      <c r="C25" s="38"/>
      <c r="D25" s="24"/>
      <c r="E25" s="24" t="s">
        <v>26</v>
      </c>
      <c r="F25" s="23"/>
      <c r="G25" s="24">
        <v>9</v>
      </c>
      <c r="H25" s="23">
        <f t="shared" si="3"/>
        <v>0</v>
      </c>
    </row>
    <row r="26" spans="1:8">
      <c r="A26" s="7"/>
      <c r="B26" s="16" t="s">
        <v>11</v>
      </c>
      <c r="C26" s="36" t="s">
        <v>4</v>
      </c>
      <c r="D26" s="18"/>
      <c r="E26" s="18" t="s">
        <v>26</v>
      </c>
      <c r="F26" s="17"/>
      <c r="G26" s="18">
        <v>3</v>
      </c>
      <c r="H26" s="17">
        <f t="shared" si="3"/>
        <v>0</v>
      </c>
    </row>
    <row r="27" spans="1:8">
      <c r="A27" s="7"/>
      <c r="B27" s="19" t="s">
        <v>12</v>
      </c>
      <c r="C27" s="37"/>
      <c r="D27" s="21"/>
      <c r="E27" s="21" t="s">
        <v>26</v>
      </c>
      <c r="F27" s="20"/>
      <c r="G27" s="21">
        <v>3</v>
      </c>
      <c r="H27" s="20">
        <f t="shared" si="3"/>
        <v>0</v>
      </c>
    </row>
    <row r="28" spans="1:8">
      <c r="A28" s="7"/>
      <c r="B28" s="19" t="s">
        <v>8</v>
      </c>
      <c r="C28" s="37"/>
      <c r="D28" s="21"/>
      <c r="E28" s="21" t="s">
        <v>26</v>
      </c>
      <c r="F28" s="20"/>
      <c r="G28" s="21">
        <v>3</v>
      </c>
      <c r="H28" s="20">
        <f t="shared" si="3"/>
        <v>0</v>
      </c>
    </row>
    <row r="29" spans="1:8">
      <c r="A29" s="7"/>
      <c r="B29" s="19" t="s">
        <v>9</v>
      </c>
      <c r="C29" s="37"/>
      <c r="D29" s="21"/>
      <c r="E29" s="21" t="s">
        <v>26</v>
      </c>
      <c r="F29" s="20"/>
      <c r="G29" s="21">
        <v>3</v>
      </c>
      <c r="H29" s="20">
        <f t="shared" si="3"/>
        <v>0</v>
      </c>
    </row>
    <row r="30" spans="1:8">
      <c r="A30" s="8"/>
      <c r="B30" s="22" t="s">
        <v>19</v>
      </c>
      <c r="C30" s="38"/>
      <c r="D30" s="24"/>
      <c r="E30" s="24" t="s">
        <v>26</v>
      </c>
      <c r="F30" s="23"/>
      <c r="G30" s="24">
        <v>3</v>
      </c>
      <c r="H30" s="23">
        <f t="shared" si="3"/>
        <v>0</v>
      </c>
    </row>
    <row r="31" spans="1:8">
      <c r="A31" s="3" t="s">
        <v>7</v>
      </c>
      <c r="B31" s="2"/>
      <c r="C31" s="32" t="s">
        <v>23</v>
      </c>
      <c r="D31" s="12">
        <v>1</v>
      </c>
      <c r="E31" s="15" t="s">
        <v>27</v>
      </c>
      <c r="F31" s="15" t="s">
        <v>23</v>
      </c>
      <c r="G31" s="15" t="s">
        <v>30</v>
      </c>
      <c r="H31" s="14">
        <v>0</v>
      </c>
    </row>
    <row r="32" spans="1:8">
      <c r="A32" s="3" t="s">
        <v>6</v>
      </c>
      <c r="B32" s="2"/>
      <c r="C32" s="32" t="s">
        <v>23</v>
      </c>
      <c r="D32" s="12">
        <v>1</v>
      </c>
      <c r="E32" s="12" t="s">
        <v>27</v>
      </c>
      <c r="F32" s="12" t="s">
        <v>23</v>
      </c>
      <c r="G32" s="12" t="s">
        <v>30</v>
      </c>
      <c r="H32" s="6">
        <v>0</v>
      </c>
    </row>
    <row r="33" spans="1:8">
      <c r="A33" s="25"/>
      <c r="B33" s="26"/>
      <c r="C33" s="27"/>
      <c r="D33" s="31"/>
      <c r="E33" s="31"/>
      <c r="F33" s="43" t="s">
        <v>16</v>
      </c>
      <c r="G33" s="40"/>
      <c r="H33" s="6">
        <f>SUM(H21:H32)</f>
        <v>0</v>
      </c>
    </row>
    <row r="35" spans="1:8">
      <c r="A35" s="1" t="s">
        <v>18</v>
      </c>
      <c r="G35" s="13"/>
    </row>
    <row r="36" spans="1:8" s="4" customFormat="1">
      <c r="A36" s="33" t="s">
        <v>0</v>
      </c>
      <c r="B36" s="34" t="s">
        <v>10</v>
      </c>
      <c r="C36" s="35" t="s">
        <v>3</v>
      </c>
      <c r="D36" s="35" t="s">
        <v>24</v>
      </c>
      <c r="E36" s="35" t="s">
        <v>25</v>
      </c>
      <c r="F36" s="35" t="s">
        <v>28</v>
      </c>
      <c r="G36" s="35" t="s">
        <v>5</v>
      </c>
      <c r="H36" s="35" t="s">
        <v>20</v>
      </c>
    </row>
    <row r="37" spans="1:8">
      <c r="A37" s="9" t="s">
        <v>1</v>
      </c>
      <c r="B37" s="16" t="s">
        <v>11</v>
      </c>
      <c r="C37" s="36" t="s">
        <v>33</v>
      </c>
      <c r="D37" s="18"/>
      <c r="E37" s="18" t="s">
        <v>26</v>
      </c>
      <c r="F37" s="17"/>
      <c r="G37" s="18">
        <v>9</v>
      </c>
      <c r="H37" s="17">
        <f>D37*F37*G37</f>
        <v>0</v>
      </c>
    </row>
    <row r="38" spans="1:8">
      <c r="A38" s="7"/>
      <c r="B38" s="19" t="s">
        <v>29</v>
      </c>
      <c r="C38" s="37"/>
      <c r="D38" s="21"/>
      <c r="E38" s="21" t="s">
        <v>26</v>
      </c>
      <c r="F38" s="20"/>
      <c r="G38" s="21">
        <v>9</v>
      </c>
      <c r="H38" s="20">
        <f t="shared" ref="H38" si="4">D38*F38*G38</f>
        <v>0</v>
      </c>
    </row>
    <row r="39" spans="1:8">
      <c r="A39" s="7"/>
      <c r="B39" s="19" t="s">
        <v>8</v>
      </c>
      <c r="C39" s="37"/>
      <c r="D39" s="21"/>
      <c r="E39" s="21" t="s">
        <v>26</v>
      </c>
      <c r="F39" s="20"/>
      <c r="G39" s="21">
        <v>9</v>
      </c>
      <c r="H39" s="20">
        <f t="shared" ref="H39:H46" si="5">D39*F39*G39</f>
        <v>0</v>
      </c>
    </row>
    <row r="40" spans="1:8">
      <c r="A40" s="7"/>
      <c r="B40" s="19" t="s">
        <v>9</v>
      </c>
      <c r="C40" s="37"/>
      <c r="D40" s="21"/>
      <c r="E40" s="21" t="s">
        <v>26</v>
      </c>
      <c r="F40" s="28"/>
      <c r="G40" s="29">
        <v>9</v>
      </c>
      <c r="H40" s="28">
        <f t="shared" si="5"/>
        <v>0</v>
      </c>
    </row>
    <row r="41" spans="1:8">
      <c r="A41" s="7"/>
      <c r="B41" s="22" t="s">
        <v>19</v>
      </c>
      <c r="C41" s="38"/>
      <c r="D41" s="24"/>
      <c r="E41" s="24" t="s">
        <v>26</v>
      </c>
      <c r="F41" s="23"/>
      <c r="G41" s="24">
        <v>9</v>
      </c>
      <c r="H41" s="23">
        <f t="shared" si="5"/>
        <v>0</v>
      </c>
    </row>
    <row r="42" spans="1:8">
      <c r="A42" s="7"/>
      <c r="B42" s="16" t="s">
        <v>11</v>
      </c>
      <c r="C42" s="36" t="s">
        <v>4</v>
      </c>
      <c r="D42" s="18"/>
      <c r="E42" s="18" t="s">
        <v>26</v>
      </c>
      <c r="F42" s="17"/>
      <c r="G42" s="18">
        <v>3</v>
      </c>
      <c r="H42" s="17">
        <f t="shared" si="5"/>
        <v>0</v>
      </c>
    </row>
    <row r="43" spans="1:8">
      <c r="A43" s="7"/>
      <c r="B43" s="19" t="s">
        <v>12</v>
      </c>
      <c r="C43" s="37"/>
      <c r="D43" s="21"/>
      <c r="E43" s="21" t="s">
        <v>26</v>
      </c>
      <c r="F43" s="20"/>
      <c r="G43" s="21">
        <v>3</v>
      </c>
      <c r="H43" s="20">
        <f t="shared" si="5"/>
        <v>0</v>
      </c>
    </row>
    <row r="44" spans="1:8">
      <c r="A44" s="7"/>
      <c r="B44" s="19" t="s">
        <v>8</v>
      </c>
      <c r="C44" s="37"/>
      <c r="D44" s="21"/>
      <c r="E44" s="21" t="s">
        <v>26</v>
      </c>
      <c r="F44" s="20"/>
      <c r="G44" s="21">
        <v>3</v>
      </c>
      <c r="H44" s="20">
        <f t="shared" si="5"/>
        <v>0</v>
      </c>
    </row>
    <row r="45" spans="1:8">
      <c r="A45" s="7"/>
      <c r="B45" s="19" t="s">
        <v>9</v>
      </c>
      <c r="C45" s="37"/>
      <c r="D45" s="21"/>
      <c r="E45" s="21" t="s">
        <v>26</v>
      </c>
      <c r="F45" s="20"/>
      <c r="G45" s="21">
        <v>3</v>
      </c>
      <c r="H45" s="20">
        <f t="shared" si="5"/>
        <v>0</v>
      </c>
    </row>
    <row r="46" spans="1:8">
      <c r="A46" s="8"/>
      <c r="B46" s="22" t="s">
        <v>19</v>
      </c>
      <c r="C46" s="38"/>
      <c r="D46" s="24"/>
      <c r="E46" s="24" t="s">
        <v>26</v>
      </c>
      <c r="F46" s="23"/>
      <c r="G46" s="24">
        <v>3</v>
      </c>
      <c r="H46" s="23">
        <f t="shared" si="5"/>
        <v>0</v>
      </c>
    </row>
    <row r="47" spans="1:8">
      <c r="A47" s="3" t="s">
        <v>7</v>
      </c>
      <c r="B47" s="2"/>
      <c r="C47" s="32" t="s">
        <v>23</v>
      </c>
      <c r="D47" s="12">
        <v>1</v>
      </c>
      <c r="E47" s="15" t="s">
        <v>27</v>
      </c>
      <c r="F47" s="15" t="s">
        <v>23</v>
      </c>
      <c r="G47" s="15" t="s">
        <v>30</v>
      </c>
      <c r="H47" s="14">
        <v>0</v>
      </c>
    </row>
    <row r="48" spans="1:8">
      <c r="A48" s="3" t="s">
        <v>6</v>
      </c>
      <c r="B48" s="2"/>
      <c r="C48" s="32" t="s">
        <v>23</v>
      </c>
      <c r="D48" s="12">
        <v>1</v>
      </c>
      <c r="E48" s="12" t="s">
        <v>27</v>
      </c>
      <c r="F48" s="12" t="s">
        <v>23</v>
      </c>
      <c r="G48" s="12" t="s">
        <v>30</v>
      </c>
      <c r="H48" s="6">
        <v>0</v>
      </c>
    </row>
    <row r="49" spans="1:8">
      <c r="A49" s="25"/>
      <c r="B49" s="26"/>
      <c r="C49" s="27"/>
      <c r="D49" s="31"/>
      <c r="E49" s="31"/>
      <c r="F49" s="43" t="s">
        <v>16</v>
      </c>
      <c r="G49" s="40"/>
      <c r="H49" s="6">
        <f>SUM(H37:H48)</f>
        <v>0</v>
      </c>
    </row>
    <row r="51" spans="1:8">
      <c r="A51" s="1" t="s">
        <v>34</v>
      </c>
      <c r="G51" s="13"/>
    </row>
    <row r="52" spans="1:8" s="4" customFormat="1">
      <c r="A52" s="33" t="s">
        <v>0</v>
      </c>
      <c r="B52" s="34" t="s">
        <v>10</v>
      </c>
      <c r="C52" s="35" t="s">
        <v>3</v>
      </c>
      <c r="D52" s="35" t="s">
        <v>24</v>
      </c>
      <c r="E52" s="35" t="s">
        <v>25</v>
      </c>
      <c r="F52" s="35" t="s">
        <v>28</v>
      </c>
      <c r="G52" s="35" t="s">
        <v>5</v>
      </c>
      <c r="H52" s="35" t="s">
        <v>20</v>
      </c>
    </row>
    <row r="53" spans="1:8">
      <c r="A53" s="9" t="s">
        <v>1</v>
      </c>
      <c r="B53" s="16" t="s">
        <v>11</v>
      </c>
      <c r="C53" s="36" t="s">
        <v>33</v>
      </c>
      <c r="D53" s="18"/>
      <c r="E53" s="18" t="s">
        <v>26</v>
      </c>
      <c r="F53" s="17"/>
      <c r="G53" s="18">
        <v>5</v>
      </c>
      <c r="H53" s="17">
        <f>D53*F53*G53</f>
        <v>0</v>
      </c>
    </row>
    <row r="54" spans="1:8">
      <c r="A54" s="7"/>
      <c r="B54" s="19" t="s">
        <v>29</v>
      </c>
      <c r="C54" s="37"/>
      <c r="D54" s="21"/>
      <c r="E54" s="21" t="s">
        <v>26</v>
      </c>
      <c r="F54" s="20"/>
      <c r="G54" s="21">
        <v>5</v>
      </c>
      <c r="H54" s="20">
        <f t="shared" ref="H54" si="6">D54*F54*G54</f>
        <v>0</v>
      </c>
    </row>
    <row r="55" spans="1:8">
      <c r="A55" s="7"/>
      <c r="B55" s="19" t="s">
        <v>8</v>
      </c>
      <c r="C55" s="37"/>
      <c r="D55" s="21"/>
      <c r="E55" s="21" t="s">
        <v>26</v>
      </c>
      <c r="F55" s="20"/>
      <c r="G55" s="21">
        <v>5</v>
      </c>
      <c r="H55" s="20">
        <f>D55*F55*G55</f>
        <v>0</v>
      </c>
    </row>
    <row r="56" spans="1:8">
      <c r="A56" s="7"/>
      <c r="B56" s="19" t="s">
        <v>9</v>
      </c>
      <c r="C56" s="37"/>
      <c r="D56" s="21"/>
      <c r="E56" s="21" t="s">
        <v>26</v>
      </c>
      <c r="F56" s="20"/>
      <c r="G56" s="21">
        <v>5</v>
      </c>
      <c r="H56" s="20">
        <f>D56*F56*G56</f>
        <v>0</v>
      </c>
    </row>
    <row r="57" spans="1:8">
      <c r="A57" s="7"/>
      <c r="B57" s="22" t="s">
        <v>19</v>
      </c>
      <c r="C57" s="38"/>
      <c r="D57" s="24"/>
      <c r="E57" s="24" t="s">
        <v>26</v>
      </c>
      <c r="F57" s="23"/>
      <c r="G57" s="24">
        <v>5</v>
      </c>
      <c r="H57" s="23">
        <f>D57*F57*G57</f>
        <v>0</v>
      </c>
    </row>
    <row r="58" spans="1:8">
      <c r="A58" s="7"/>
      <c r="B58" s="16" t="s">
        <v>11</v>
      </c>
      <c r="C58" s="36" t="s">
        <v>4</v>
      </c>
      <c r="D58" s="18"/>
      <c r="E58" s="18" t="s">
        <v>26</v>
      </c>
      <c r="F58" s="17"/>
      <c r="G58" s="18">
        <v>1</v>
      </c>
      <c r="H58" s="17">
        <f t="shared" ref="H58" si="7">D58*F58*G58</f>
        <v>0</v>
      </c>
    </row>
    <row r="59" spans="1:8">
      <c r="A59" s="7"/>
      <c r="B59" s="19" t="s">
        <v>12</v>
      </c>
      <c r="C59" s="37"/>
      <c r="D59" s="21"/>
      <c r="E59" s="21" t="s">
        <v>26</v>
      </c>
      <c r="F59" s="20"/>
      <c r="G59" s="21">
        <v>1</v>
      </c>
      <c r="H59" s="20">
        <f>D59*F59*G59</f>
        <v>0</v>
      </c>
    </row>
    <row r="60" spans="1:8">
      <c r="A60" s="7"/>
      <c r="B60" s="19" t="s">
        <v>8</v>
      </c>
      <c r="C60" s="37"/>
      <c r="D60" s="21"/>
      <c r="E60" s="21" t="s">
        <v>26</v>
      </c>
      <c r="F60" s="20"/>
      <c r="G60" s="21">
        <v>1</v>
      </c>
      <c r="H60" s="20">
        <f>D60*F60*G60</f>
        <v>0</v>
      </c>
    </row>
    <row r="61" spans="1:8">
      <c r="A61" s="7"/>
      <c r="B61" s="19" t="s">
        <v>9</v>
      </c>
      <c r="C61" s="37"/>
      <c r="D61" s="21"/>
      <c r="E61" s="21" t="s">
        <v>26</v>
      </c>
      <c r="F61" s="20"/>
      <c r="G61" s="21">
        <v>1</v>
      </c>
      <c r="H61" s="20">
        <f>D61*F61*G61</f>
        <v>0</v>
      </c>
    </row>
    <row r="62" spans="1:8">
      <c r="A62" s="8"/>
      <c r="B62" s="22" t="s">
        <v>19</v>
      </c>
      <c r="C62" s="38"/>
      <c r="D62" s="24"/>
      <c r="E62" s="24" t="s">
        <v>26</v>
      </c>
      <c r="F62" s="23"/>
      <c r="G62" s="24">
        <v>1</v>
      </c>
      <c r="H62" s="23">
        <f>D62*F62*G62</f>
        <v>0</v>
      </c>
    </row>
    <row r="63" spans="1:8">
      <c r="A63" s="3" t="s">
        <v>7</v>
      </c>
      <c r="B63" s="2"/>
      <c r="C63" s="32" t="s">
        <v>23</v>
      </c>
      <c r="D63" s="12">
        <v>1</v>
      </c>
      <c r="E63" s="15" t="s">
        <v>27</v>
      </c>
      <c r="F63" s="15" t="s">
        <v>23</v>
      </c>
      <c r="G63" s="15" t="s">
        <v>30</v>
      </c>
      <c r="H63" s="14">
        <v>0</v>
      </c>
    </row>
    <row r="64" spans="1:8">
      <c r="A64" s="3" t="s">
        <v>6</v>
      </c>
      <c r="B64" s="2"/>
      <c r="C64" s="32" t="s">
        <v>23</v>
      </c>
      <c r="D64" s="12">
        <v>1</v>
      </c>
      <c r="E64" s="12" t="s">
        <v>27</v>
      </c>
      <c r="F64" s="12" t="s">
        <v>23</v>
      </c>
      <c r="G64" s="12" t="s">
        <v>30</v>
      </c>
      <c r="H64" s="6">
        <v>0</v>
      </c>
    </row>
    <row r="65" spans="1:8">
      <c r="A65" s="25"/>
      <c r="B65" s="26"/>
      <c r="C65" s="27"/>
      <c r="D65" s="31"/>
      <c r="E65" s="31"/>
      <c r="F65" s="43" t="s">
        <v>16</v>
      </c>
      <c r="G65" s="40"/>
      <c r="H65" s="6">
        <f>SUM(H53:H64)</f>
        <v>0</v>
      </c>
    </row>
    <row r="66" spans="1:8">
      <c r="A66" s="13" t="s">
        <v>32</v>
      </c>
    </row>
    <row r="67" spans="1:8">
      <c r="A67" s="13"/>
      <c r="F67" s="39" t="s">
        <v>21</v>
      </c>
      <c r="G67" s="40"/>
      <c r="H67" s="6">
        <f>H17+H33+H49+H65</f>
        <v>0</v>
      </c>
    </row>
    <row r="68" spans="1:8">
      <c r="A68" s="13"/>
      <c r="F68" s="39" t="s">
        <v>22</v>
      </c>
      <c r="G68" s="40"/>
      <c r="H68" s="6">
        <f>H67*0.1</f>
        <v>0</v>
      </c>
    </row>
    <row r="69" spans="1:8">
      <c r="F69" s="39" t="s">
        <v>14</v>
      </c>
      <c r="G69" s="40"/>
      <c r="H69" s="6">
        <f>H67+H68</f>
        <v>0</v>
      </c>
    </row>
    <row r="70" spans="1:8">
      <c r="F70" s="39" t="s">
        <v>13</v>
      </c>
      <c r="G70" s="40"/>
      <c r="H70" s="6">
        <f>H69/36</f>
        <v>0</v>
      </c>
    </row>
  </sheetData>
  <mergeCells count="17">
    <mergeCell ref="C42:C46"/>
    <mergeCell ref="C53:C57"/>
    <mergeCell ref="C58:C62"/>
    <mergeCell ref="F70:G70"/>
    <mergeCell ref="F69:G69"/>
    <mergeCell ref="A1:H1"/>
    <mergeCell ref="F67:G67"/>
    <mergeCell ref="F68:G68"/>
    <mergeCell ref="F65:G65"/>
    <mergeCell ref="F49:G49"/>
    <mergeCell ref="F33:G33"/>
    <mergeCell ref="F17:G17"/>
    <mergeCell ref="C10:C14"/>
    <mergeCell ref="C5:C9"/>
    <mergeCell ref="C21:C25"/>
    <mergeCell ref="C26:C30"/>
    <mergeCell ref="C37:C41"/>
  </mergeCells>
  <phoneticPr fontId="1"/>
  <pageMargins left="0.78740157480314998" right="0.23622047244094499" top="0.39370078740157499" bottom="0.196850393700787" header="0.31496062992126" footer="0.31496062992126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D0A17-489F-4A59-9768-FC5C8EFAF1E6}">
  <dimension ref="A1"/>
  <sheetViews>
    <sheetView workbookViewId="0"/>
  </sheetViews>
  <sheetFormatPr defaultRowHeight="18.75"/>
  <sheetData/>
  <phoneticPr fontId="1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Yashima Mafune</dc:creator>
  <cp:keywords/>
  <dc:description/>
  <cp:lastModifiedBy>HC29025</cp:lastModifiedBy>
  <cp:lastPrinted>2024-04-09T08:56:21Z</cp:lastPrinted>
  <dcterms:created xsi:type="dcterms:W3CDTF">2015-06-05T18:19:34Z</dcterms:created>
  <dcterms:modified xsi:type="dcterms:W3CDTF">2024-04-09T08:56:22Z</dcterms:modified>
  <cp:category/>
</cp:coreProperties>
</file>