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\\gsv0002\建築課\建築指導担当\4-1-6　耐震診断・改修・建替え・除却・CB塀_補助金関係\R6.4要綱改正（事務用）\"/>
    </mc:Choice>
  </mc:AlternateContent>
  <xr:revisionPtr revIDLastSave="0" documentId="13_ncr:1_{EA1532C9-2AD1-4F81-9FFB-E821B5DE9A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耐震診断調査票" sheetId="1" r:id="rId1"/>
    <sheet name="記入例" sheetId="4" r:id="rId2"/>
    <sheet name="Sheet2" sheetId="2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5" i="4" l="1"/>
  <c r="J57" i="4"/>
  <c r="D49" i="4"/>
  <c r="D57" i="4" s="1"/>
  <c r="N34" i="4"/>
  <c r="H34" i="4"/>
  <c r="E34" i="4"/>
  <c r="N33" i="4"/>
  <c r="H33" i="4"/>
  <c r="E33" i="4"/>
  <c r="J72" i="1"/>
  <c r="J54" i="1"/>
  <c r="D46" i="1"/>
  <c r="D54" i="1" s="1"/>
  <c r="P54" i="1" s="1"/>
  <c r="D72" i="1" s="1"/>
  <c r="P72" i="1" s="1"/>
  <c r="N34" i="1"/>
  <c r="H34" i="1"/>
  <c r="E34" i="1"/>
  <c r="K34" i="1" s="1"/>
  <c r="Q34" i="1" s="1"/>
  <c r="N33" i="1"/>
  <c r="H33" i="1"/>
  <c r="E33" i="1"/>
  <c r="K33" i="1" s="1"/>
  <c r="Q33" i="1" s="1"/>
  <c r="P57" i="4" l="1"/>
  <c r="D75" i="4" s="1"/>
  <c r="P75" i="4" s="1"/>
  <c r="K33" i="4"/>
  <c r="Q33" i="4" s="1"/>
  <c r="K34" i="4"/>
  <c r="Q34" i="4" s="1"/>
</calcChain>
</file>

<file path=xl/sharedStrings.xml><?xml version="1.0" encoding="utf-8"?>
<sst xmlns="http://schemas.openxmlformats.org/spreadsheetml/2006/main" count="159" uniqueCount="72">
  <si>
    <t>部分に該当する数値を入力すると計算されます。</t>
    <rPh sb="0" eb="2">
      <t>ブブン</t>
    </rPh>
    <rPh sb="3" eb="5">
      <t>ガイトウ</t>
    </rPh>
    <rPh sb="7" eb="9">
      <t>スウチ</t>
    </rPh>
    <rPh sb="10" eb="12">
      <t>ニュウリョク</t>
    </rPh>
    <rPh sb="15" eb="17">
      <t>ケイサン</t>
    </rPh>
    <phoneticPr fontId="8"/>
  </si>
  <si>
    <t>調査日時：</t>
  </si>
  <si>
    <t>木造住宅である</t>
  </si>
  <si>
    <t>旧耐震基準の木造住宅の除却における容易な耐震診断調査票</t>
  </si>
  <si>
    <t>１．建築物の所有者：</t>
  </si>
  <si>
    <t>Ⅳ） 壁の割合</t>
  </si>
  <si>
    <t>調査者氏名：</t>
  </si>
  <si>
    <t>２．建築物所在地：</t>
  </si>
  <si>
    <t>① Ｘ（横）方向</t>
  </si>
  <si>
    <t>Ｘ</t>
  </si>
  <si>
    <t>Ⅰ）  建築物の概要</t>
  </si>
  <si>
    <t>３．階数：</t>
  </si>
  <si>
    <t>Ⅱ） 前提条件の確認（いずれも必須）</t>
  </si>
  <si>
    <t>昭和56年5月31日以前に新築の工事に着手した</t>
  </si>
  <si>
    <t>全体又は一部に崩壊がある</t>
  </si>
  <si>
    <t>ロ</t>
  </si>
  <si>
    <t>（ニ） 必要な壁の長さ</t>
  </si>
  <si>
    <t>Ⅲ） 一見して倒壊の危険性があると判断できる項目</t>
  </si>
  <si>
    <t>（１以上ある場合は倒壊の危険性があると判断）</t>
  </si>
  <si>
    <t xml:space="preserve">① </t>
  </si>
  <si>
    <t>② Ｙ（縦）方向</t>
  </si>
  <si>
    <t>（ハ） 単位面積あたりの壁の長さ</t>
  </si>
  <si>
    <t>建物全体</t>
  </si>
  <si>
    <t>地盤・基礎</t>
  </si>
  <si>
    <t>老朽・腐朽</t>
  </si>
  <si>
    <t>一見して倒壊の危険性があると判断できない場合でも、壁の割合が0.8未満である場合は、   倒</t>
  </si>
  <si>
    <t>壊の危険性があると判断できるものとする。</t>
  </si>
  <si>
    <t>（二）</t>
  </si>
  <si>
    <t>方向</t>
  </si>
  <si>
    <t>Ｙ</t>
  </si>
  <si>
    <t>（イ） 壁の長さの合計</t>
  </si>
  <si>
    <t>（ロ） 面積</t>
  </si>
  <si>
    <t>イ</t>
  </si>
  <si>
    <t>下の表から該当するものを選んで記入してください。</t>
  </si>
  <si>
    <t>イ／ロ</t>
  </si>
  <si>
    <t>軽い屋根
（鉄板葺・石綿板葺・スレート葺等）</t>
  </si>
  <si>
    <t>重い屋根
（かや葺・瓦葺等）</t>
  </si>
  <si>
    <t>柱、梁、壁、土台等の構造部に損傷や欠損が見られる</t>
  </si>
  <si>
    <t>（ホ） 壁の割合</t>
  </si>
  <si>
    <t>①②のうち小さいほうを記入してください。</t>
  </si>
  <si>
    <t>＝</t>
  </si>
  <si>
    <t>二</t>
  </si>
  <si>
    <t>ハ</t>
  </si>
  <si>
    <t>全体又は一部に傾斜や変形がある</t>
  </si>
  <si>
    <t>地盤沈下が生じている</t>
  </si>
  <si>
    <t>基礎がコンクリート以外（玉石、石積み、ブロック等）である</t>
  </si>
  <si>
    <t>（イ）</t>
  </si>
  <si>
    <t>ハ／ニ</t>
  </si>
  <si>
    <t>②</t>
  </si>
  <si>
    <t>基礎がコンクリートであり、ひび割れや欠損が見られる</t>
  </si>
  <si>
    <t>柱、梁、壁、土台等の構造部に白蟻の被害がある</t>
  </si>
  <si>
    <t>柱、梁、壁、土台等の構造部に腐朽が見られる</t>
  </si>
  <si>
    <t>壁の長さ（ｍ）</t>
  </si>
  <si>
    <t>階</t>
    <rPh sb="0" eb="1">
      <t>カイ</t>
    </rPh>
    <phoneticPr fontId="8"/>
  </si>
  <si>
    <t>建面（㎡）</t>
  </si>
  <si>
    <t>ｍ</t>
  </si>
  <si>
    <t>㎡</t>
  </si>
  <si>
    <t>（ハ）</t>
  </si>
  <si>
    <t>÷</t>
  </si>
  <si>
    <t>平 家</t>
  </si>
  <si>
    <t>必要値</t>
  </si>
  <si>
    <t>（ロ）</t>
  </si>
  <si>
    <t>２階建</t>
  </si>
  <si>
    <t>ホ</t>
  </si>
  <si>
    <t>チェック欄</t>
  </si>
  <si>
    <t>（ホ）壁の割合</t>
  </si>
  <si>
    <t>令和6年1月30日 国住市第40号（別添）</t>
    <rPh sb="0" eb="2">
      <t>レイワ</t>
    </rPh>
    <rPh sb="3" eb="4">
      <t>ネン</t>
    </rPh>
    <rPh sb="5" eb="6">
      <t>ガツ</t>
    </rPh>
    <rPh sb="8" eb="9">
      <t>ニチ</t>
    </rPh>
    <rPh sb="10" eb="11">
      <t>クニ</t>
    </rPh>
    <rPh sb="11" eb="13">
      <t>ジュウシ</t>
    </rPh>
    <rPh sb="13" eb="14">
      <t>ダイ</t>
    </rPh>
    <rPh sb="16" eb="17">
      <t>ゴウ</t>
    </rPh>
    <phoneticPr fontId="8"/>
  </si>
  <si>
    <t>令和○年○月○日○○時</t>
    <rPh sb="0" eb="2">
      <t>レイワ</t>
    </rPh>
    <rPh sb="3" eb="4">
      <t>ネン</t>
    </rPh>
    <rPh sb="5" eb="6">
      <t>ガツ</t>
    </rPh>
    <rPh sb="7" eb="8">
      <t>ニチ</t>
    </rPh>
    <rPh sb="10" eb="11">
      <t>ジ</t>
    </rPh>
    <phoneticPr fontId="9"/>
  </si>
  <si>
    <t>株式会社○○建設　氏名○○　○○</t>
    <rPh sb="0" eb="4">
      <t>カブシキガイシャ</t>
    </rPh>
    <rPh sb="6" eb="8">
      <t>ケンセツ</t>
    </rPh>
    <rPh sb="9" eb="11">
      <t>シメイ</t>
    </rPh>
    <phoneticPr fontId="9"/>
  </si>
  <si>
    <t>　○○　○○</t>
    <phoneticPr fontId="9"/>
  </si>
  <si>
    <t>　飯能市大字○○　○○番地○</t>
    <rPh sb="1" eb="4">
      <t>ハンノウシ</t>
    </rPh>
    <rPh sb="4" eb="6">
      <t>オオアザ</t>
    </rPh>
    <rPh sb="11" eb="13">
      <t>バンチ</t>
    </rPh>
    <phoneticPr fontId="9"/>
  </si>
  <si>
    <t>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</si>
</sst>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ggge&quot;年&quot;m&quot;月&quot;d&quot;日&quot;"/>
    <numFmt numFmtId="177" formatCode="[DBNum3][$-411]0"/>
    <numFmt numFmtId="178" formatCode="[DBNum3][$-411]#,##0"/>
  </numFmts>
  <fonts count="10" x14ac:knownFonts="1">
    <font>
      <sz val="11"/>
      <color theme="1"/>
      <name val="游ゴシック"/>
      <family val="3"/>
      <scheme val="minor"/>
    </font>
    <font>
      <sz val="10"/>
      <color rgb="FF000000"/>
      <name val="Times New Roman"/>
      <family val="1"/>
    </font>
    <font>
      <sz val="6"/>
      <name val="游ゴシック"/>
      <family val="3"/>
    </font>
    <font>
      <sz val="10"/>
      <color rgb="FF000000"/>
      <name val="MS UI Gothic"/>
      <family val="3"/>
    </font>
    <font>
      <b/>
      <sz val="12"/>
      <color rgb="FF000000"/>
      <name val="MS UI Gothic"/>
      <family val="3"/>
    </font>
    <font>
      <sz val="10"/>
      <color rgb="FF000000"/>
      <name val="BIZ UDPゴシック"/>
      <family val="3"/>
    </font>
    <font>
      <sz val="11"/>
      <color rgb="FF000000"/>
      <name val="MS UI Gothic"/>
      <family val="3"/>
    </font>
    <font>
      <sz val="10"/>
      <color rgb="FF000000"/>
      <name val="ＭＳ Ｐゴシック"/>
      <family val="3"/>
    </font>
    <font>
      <sz val="6"/>
      <name val="ＭＳ Ｐゴシック"/>
      <family val="3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178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164465</xdr:colOff>
      <xdr:row>60</xdr:row>
      <xdr:rowOff>190500</xdr:rowOff>
    </xdr:from>
    <xdr:ext cx="588645" cy="4305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5590" y="14478000"/>
          <a:ext cx="588645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階数</a:t>
          </a:r>
          <a:endParaRPr lang="ja-JP" altLang="ja-JP" sz="1000">
            <a:solidFill>
              <a:schemeClr val="tx1"/>
            </a:solidFill>
            <a:effectLst/>
            <a:latin typeface="BIZ UDPゴシック"/>
            <a:ea typeface="BIZ UDPゴシック"/>
            <a:cs typeface="+mn-cs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317500</xdr:colOff>
      <xdr:row>61</xdr:row>
      <xdr:rowOff>161290</xdr:rowOff>
    </xdr:from>
    <xdr:ext cx="1271270" cy="2590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7500" y="14686915"/>
          <a:ext cx="1271270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屋根の種類</a:t>
          </a:r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164465</xdr:colOff>
      <xdr:row>63</xdr:row>
      <xdr:rowOff>190500</xdr:rowOff>
    </xdr:from>
    <xdr:ext cx="588645" cy="4305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67F291-EEF6-4317-A187-31A81BCC6F84}"/>
            </a:ext>
          </a:extLst>
        </xdr:cNvPr>
        <xdr:cNvSpPr txBox="1"/>
      </xdr:nvSpPr>
      <xdr:spPr>
        <a:xfrm>
          <a:off x="1545590" y="14478000"/>
          <a:ext cx="588645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階数</a:t>
          </a:r>
          <a:endParaRPr lang="ja-JP" altLang="ja-JP" sz="1000">
            <a:solidFill>
              <a:schemeClr val="tx1"/>
            </a:solidFill>
            <a:effectLst/>
            <a:latin typeface="BIZ UDPゴシック"/>
            <a:ea typeface="BIZ UDPゴシック"/>
            <a:cs typeface="+mn-cs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317500</xdr:colOff>
      <xdr:row>64</xdr:row>
      <xdr:rowOff>161290</xdr:rowOff>
    </xdr:from>
    <xdr:ext cx="1271270" cy="2590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81D414-DEBC-445A-841C-9B38D0BE1D5F}"/>
            </a:ext>
          </a:extLst>
        </xdr:cNvPr>
        <xdr:cNvSpPr txBox="1"/>
      </xdr:nvSpPr>
      <xdr:spPr>
        <a:xfrm>
          <a:off x="279400" y="14686915"/>
          <a:ext cx="1271270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屋根の種類</a:t>
          </a:r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oneCellAnchor>
  <xdr:twoCellAnchor>
    <xdr:from>
      <xdr:col>7</xdr:col>
      <xdr:colOff>225135</xdr:colOff>
      <xdr:row>2</xdr:row>
      <xdr:rowOff>43298</xdr:rowOff>
    </xdr:from>
    <xdr:to>
      <xdr:col>12</xdr:col>
      <xdr:colOff>103907</xdr:colOff>
      <xdr:row>3</xdr:row>
      <xdr:rowOff>181843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0374F7-804E-8335-2FAA-DBB7832BCAAB}"/>
            </a:ext>
          </a:extLst>
        </xdr:cNvPr>
        <xdr:cNvSpPr/>
      </xdr:nvSpPr>
      <xdr:spPr>
        <a:xfrm>
          <a:off x="2164771" y="528207"/>
          <a:ext cx="1264227" cy="381000"/>
        </a:xfrm>
        <a:prstGeom prst="rect">
          <a:avLst/>
        </a:prstGeom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9</xdr:col>
      <xdr:colOff>164524</xdr:colOff>
      <xdr:row>10</xdr:row>
      <xdr:rowOff>1</xdr:rowOff>
    </xdr:from>
    <xdr:to>
      <xdr:col>15</xdr:col>
      <xdr:colOff>69272</xdr:colOff>
      <xdr:row>11</xdr:row>
      <xdr:rowOff>86591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6D45140-AF55-3ED6-D2E6-BDE8BFA7AC91}"/>
            </a:ext>
          </a:extLst>
        </xdr:cNvPr>
        <xdr:cNvSpPr/>
      </xdr:nvSpPr>
      <xdr:spPr>
        <a:xfrm>
          <a:off x="2658342" y="2424546"/>
          <a:ext cx="1567294" cy="329045"/>
        </a:xfrm>
        <a:prstGeom prst="wedgeRectCallout">
          <a:avLst>
            <a:gd name="adj1" fmla="val -98726"/>
            <a:gd name="adj2" fmla="val -8474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/>
            <a:t>3</a:t>
          </a:r>
          <a:r>
            <a:rPr kumimoji="1" lang="ja-JP" altLang="en-US" sz="900"/>
            <a:t>階建て以上は対象外</a:t>
          </a:r>
        </a:p>
      </xdr:txBody>
    </xdr:sp>
    <xdr:clientData/>
  </xdr:twoCellAnchor>
  <xdr:twoCellAnchor>
    <xdr:from>
      <xdr:col>10</xdr:col>
      <xdr:colOff>25978</xdr:colOff>
      <xdr:row>12</xdr:row>
      <xdr:rowOff>138544</xdr:rowOff>
    </xdr:from>
    <xdr:to>
      <xdr:col>15</xdr:col>
      <xdr:colOff>225137</xdr:colOff>
      <xdr:row>13</xdr:row>
      <xdr:rowOff>207817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6734A22-64ED-4E96-BF3E-90D8BB559FD8}"/>
            </a:ext>
          </a:extLst>
        </xdr:cNvPr>
        <xdr:cNvSpPr/>
      </xdr:nvSpPr>
      <xdr:spPr>
        <a:xfrm>
          <a:off x="2796887" y="3047999"/>
          <a:ext cx="1584614" cy="311727"/>
        </a:xfrm>
        <a:prstGeom prst="wedgeRectCallout">
          <a:avLst>
            <a:gd name="adj1" fmla="val -133490"/>
            <a:gd name="adj2" fmla="val 22853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特殊工法は対象外</a:t>
          </a:r>
        </a:p>
      </xdr:txBody>
    </xdr:sp>
    <xdr:clientData/>
  </xdr:twoCellAnchor>
  <xdr:twoCellAnchor>
    <xdr:from>
      <xdr:col>11</xdr:col>
      <xdr:colOff>51955</xdr:colOff>
      <xdr:row>6</xdr:row>
      <xdr:rowOff>43296</xdr:rowOff>
    </xdr:from>
    <xdr:to>
      <xdr:col>17</xdr:col>
      <xdr:colOff>164523</xdr:colOff>
      <xdr:row>8</xdr:row>
      <xdr:rowOff>121229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6D06635-F542-4A27-A59D-9A1C1A6C4E11}"/>
            </a:ext>
          </a:extLst>
        </xdr:cNvPr>
        <xdr:cNvSpPr/>
      </xdr:nvSpPr>
      <xdr:spPr>
        <a:xfrm>
          <a:off x="3099955" y="1498023"/>
          <a:ext cx="1775113" cy="562842"/>
        </a:xfrm>
        <a:prstGeom prst="wedgeRectCallout">
          <a:avLst>
            <a:gd name="adj1" fmla="val 33394"/>
            <a:gd name="adj2" fmla="val 284270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両方にチェックがつかない住宅は対象外になります</a:t>
          </a:r>
          <a:endParaRPr kumimoji="1" lang="en-US" altLang="ja-JP" sz="900"/>
        </a:p>
        <a:p>
          <a:pPr algn="l"/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147205</xdr:colOff>
      <xdr:row>15</xdr:row>
      <xdr:rowOff>43296</xdr:rowOff>
    </xdr:from>
    <xdr:to>
      <xdr:col>18</xdr:col>
      <xdr:colOff>199159</xdr:colOff>
      <xdr:row>17</xdr:row>
      <xdr:rowOff>225137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547D760-8781-4094-A45E-3D7E9EAD039E}"/>
            </a:ext>
          </a:extLst>
        </xdr:cNvPr>
        <xdr:cNvSpPr/>
      </xdr:nvSpPr>
      <xdr:spPr>
        <a:xfrm>
          <a:off x="2918114" y="3680114"/>
          <a:ext cx="2268681" cy="666750"/>
        </a:xfrm>
        <a:prstGeom prst="wedgeRectCallout">
          <a:avLst>
            <a:gd name="adj1" fmla="val 33523"/>
            <a:gd name="adj2" fmla="val 236017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/>
            <a:t>1</a:t>
          </a:r>
          <a:r>
            <a:rPr kumimoji="1" lang="ja-JP" altLang="en-US" sz="900"/>
            <a:t>項目以上、チェックがついた場合は診断終了になります。「</a:t>
          </a:r>
          <a:r>
            <a:rPr kumimoji="1" lang="en-US" altLang="ja-JP" sz="900"/>
            <a:t>Ⅳ</a:t>
          </a:r>
          <a:r>
            <a:rPr kumimoji="1" lang="ja-JP" altLang="en-US" sz="900"/>
            <a:t>）壁の割合」の計算は不要です。</a:t>
          </a:r>
          <a:endParaRPr kumimoji="1" lang="en-US" altLang="ja-JP" sz="900"/>
        </a:p>
        <a:p>
          <a:pPr algn="l"/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4</xdr:col>
      <xdr:colOff>95249</xdr:colOff>
      <xdr:row>25</xdr:row>
      <xdr:rowOff>233796</xdr:rowOff>
    </xdr:from>
    <xdr:to>
      <xdr:col>19</xdr:col>
      <xdr:colOff>147205</xdr:colOff>
      <xdr:row>28</xdr:row>
      <xdr:rowOff>43296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432FF17-365F-AC6D-D7BA-AAD69CE78C22}"/>
            </a:ext>
          </a:extLst>
        </xdr:cNvPr>
        <xdr:cNvSpPr/>
      </xdr:nvSpPr>
      <xdr:spPr>
        <a:xfrm>
          <a:off x="1203613" y="6295160"/>
          <a:ext cx="4208319" cy="536863"/>
        </a:xfrm>
        <a:prstGeom prst="rect">
          <a:avLst/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Ⅲ</a:t>
          </a:r>
          <a:r>
            <a:rPr kumimoji="1" lang="ja-JP" altLang="en-US" sz="900">
              <a:solidFill>
                <a:schemeClr val="tx1"/>
              </a:solidFill>
            </a:rPr>
            <a:t>）一見して倒壊の危険性があると判断した場合、その部分の写真を添付して下さい。</a:t>
          </a:r>
        </a:p>
      </xdr:txBody>
    </xdr:sp>
    <xdr:clientData/>
  </xdr:twoCellAnchor>
  <xdr:twoCellAnchor>
    <xdr:from>
      <xdr:col>1</xdr:col>
      <xdr:colOff>199159</xdr:colOff>
      <xdr:row>34</xdr:row>
      <xdr:rowOff>216477</xdr:rowOff>
    </xdr:from>
    <xdr:to>
      <xdr:col>10</xdr:col>
      <xdr:colOff>121227</xdr:colOff>
      <xdr:row>36</xdr:row>
      <xdr:rowOff>77931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CFFB3BF-9103-454D-B217-123E7D4E1885}"/>
            </a:ext>
          </a:extLst>
        </xdr:cNvPr>
        <xdr:cNvSpPr/>
      </xdr:nvSpPr>
      <xdr:spPr>
        <a:xfrm>
          <a:off x="476250" y="8459932"/>
          <a:ext cx="2415886" cy="346363"/>
        </a:xfrm>
        <a:prstGeom prst="wedgeRectCallout">
          <a:avLst>
            <a:gd name="adj1" fmla="val -18701"/>
            <a:gd name="adj2" fmla="val -126067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このシート内は自動計算のため、入力不要</a:t>
          </a:r>
        </a:p>
      </xdr:txBody>
    </xdr:sp>
    <xdr:clientData/>
  </xdr:twoCellAnchor>
  <xdr:twoCellAnchor>
    <xdr:from>
      <xdr:col>6</xdr:col>
      <xdr:colOff>17319</xdr:colOff>
      <xdr:row>39</xdr:row>
      <xdr:rowOff>147205</xdr:rowOff>
    </xdr:from>
    <xdr:to>
      <xdr:col>19</xdr:col>
      <xdr:colOff>112569</xdr:colOff>
      <xdr:row>41</xdr:row>
      <xdr:rowOff>164524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0402285-1D2B-46C6-9E2A-3835443962C3}"/>
            </a:ext>
          </a:extLst>
        </xdr:cNvPr>
        <xdr:cNvSpPr/>
      </xdr:nvSpPr>
      <xdr:spPr>
        <a:xfrm>
          <a:off x="1679864" y="9602932"/>
          <a:ext cx="3697432" cy="502228"/>
        </a:xfrm>
        <a:prstGeom prst="rect">
          <a:avLst/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「（別紙）</a:t>
          </a:r>
          <a:r>
            <a:rPr kumimoji="1" lang="en-US" altLang="ja-JP" sz="900">
              <a:solidFill>
                <a:schemeClr val="tx1"/>
              </a:solidFill>
            </a:rPr>
            <a:t>Ⅳ</a:t>
          </a:r>
          <a:r>
            <a:rPr kumimoji="1" lang="ja-JP" altLang="en-US" sz="900">
              <a:solidFill>
                <a:schemeClr val="tx1"/>
              </a:solidFill>
            </a:rPr>
            <a:t>）壁の割合 記入用紙」を参考に、壁の長さを計測してから入力してください（</a:t>
          </a:r>
          <a:r>
            <a:rPr kumimoji="1" lang="en-US" altLang="ja-JP" sz="900">
              <a:solidFill>
                <a:schemeClr val="tx1"/>
              </a:solidFill>
            </a:rPr>
            <a:t>2</a:t>
          </a:r>
          <a:r>
            <a:rPr kumimoji="1" lang="ja-JP" altLang="en-US" sz="900">
              <a:solidFill>
                <a:schemeClr val="tx1"/>
              </a:solidFill>
            </a:rPr>
            <a:t>階建ての場合は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階部分のみ）</a:t>
          </a:r>
        </a:p>
      </xdr:txBody>
    </xdr:sp>
    <xdr:clientData/>
  </xdr:twoCellAnchor>
  <xdr:twoCellAnchor>
    <xdr:from>
      <xdr:col>9</xdr:col>
      <xdr:colOff>147205</xdr:colOff>
      <xdr:row>48</xdr:row>
      <xdr:rowOff>17318</xdr:rowOff>
    </xdr:from>
    <xdr:to>
      <xdr:col>16</xdr:col>
      <xdr:colOff>95249</xdr:colOff>
      <xdr:row>49</xdr:row>
      <xdr:rowOff>129887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2E5CA7D3-0938-4EF1-B290-0325123EEEEE}"/>
            </a:ext>
          </a:extLst>
        </xdr:cNvPr>
        <xdr:cNvSpPr/>
      </xdr:nvSpPr>
      <xdr:spPr>
        <a:xfrm>
          <a:off x="2641023" y="11412682"/>
          <a:ext cx="1887681" cy="355023"/>
        </a:xfrm>
        <a:prstGeom prst="wedgeRectCallout">
          <a:avLst>
            <a:gd name="adj1" fmla="val -83562"/>
            <a:gd name="adj2" fmla="val -6610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自動計算のため、入力不要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9</xdr:col>
      <xdr:colOff>259773</xdr:colOff>
      <xdr:row>51</xdr:row>
      <xdr:rowOff>8659</xdr:rowOff>
    </xdr:from>
    <xdr:to>
      <xdr:col>18</xdr:col>
      <xdr:colOff>95251</xdr:colOff>
      <xdr:row>53</xdr:row>
      <xdr:rowOff>77932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0609D7B-CBFB-4197-8EF8-A7AED3BBB024}"/>
            </a:ext>
          </a:extLst>
        </xdr:cNvPr>
        <xdr:cNvSpPr/>
      </xdr:nvSpPr>
      <xdr:spPr>
        <a:xfrm>
          <a:off x="2753591" y="12131386"/>
          <a:ext cx="2329296" cy="554182"/>
        </a:xfrm>
        <a:prstGeom prst="wedgeRectCallout">
          <a:avLst>
            <a:gd name="adj1" fmla="val -82447"/>
            <a:gd name="adj2" fmla="val 17636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住宅の床面積を入力してください（２階建ての場合は１階部分のみ）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10</xdr:col>
      <xdr:colOff>216476</xdr:colOff>
      <xdr:row>53</xdr:row>
      <xdr:rowOff>181840</xdr:rowOff>
    </xdr:from>
    <xdr:to>
      <xdr:col>17</xdr:col>
      <xdr:colOff>164521</xdr:colOff>
      <xdr:row>55</xdr:row>
      <xdr:rowOff>51954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6D15B85A-915C-453F-8EE0-C1CB9B8ACD3D}"/>
            </a:ext>
          </a:extLst>
        </xdr:cNvPr>
        <xdr:cNvSpPr/>
      </xdr:nvSpPr>
      <xdr:spPr>
        <a:xfrm>
          <a:off x="2987385" y="12789476"/>
          <a:ext cx="1887681" cy="355023"/>
        </a:xfrm>
        <a:prstGeom prst="wedgeRectCallout">
          <a:avLst>
            <a:gd name="adj1" fmla="val -39525"/>
            <a:gd name="adj2" fmla="val 125097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自動計算のため、入力不要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9</xdr:col>
      <xdr:colOff>251114</xdr:colOff>
      <xdr:row>59</xdr:row>
      <xdr:rowOff>103910</xdr:rowOff>
    </xdr:from>
    <xdr:to>
      <xdr:col>17</xdr:col>
      <xdr:colOff>199160</xdr:colOff>
      <xdr:row>62</xdr:row>
      <xdr:rowOff>25979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1F7E257E-660B-4FB2-B806-658ADF9C52D9}"/>
            </a:ext>
          </a:extLst>
        </xdr:cNvPr>
        <xdr:cNvSpPr/>
      </xdr:nvSpPr>
      <xdr:spPr>
        <a:xfrm>
          <a:off x="2744932" y="14166274"/>
          <a:ext cx="2164773" cy="649432"/>
        </a:xfrm>
        <a:prstGeom prst="wedgeRectCallout">
          <a:avLst>
            <a:gd name="adj1" fmla="val -83562"/>
            <a:gd name="adj2" fmla="val -6610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下部表を参考にプルダウンリストから数値を選択してください</a:t>
          </a:r>
        </a:p>
      </xdr:txBody>
    </xdr:sp>
    <xdr:clientData/>
  </xdr:twoCellAnchor>
  <xdr:twoCellAnchor>
    <xdr:from>
      <xdr:col>2</xdr:col>
      <xdr:colOff>34636</xdr:colOff>
      <xdr:row>71</xdr:row>
      <xdr:rowOff>216479</xdr:rowOff>
    </xdr:from>
    <xdr:to>
      <xdr:col>8</xdr:col>
      <xdr:colOff>259772</xdr:colOff>
      <xdr:row>73</xdr:row>
      <xdr:rowOff>34638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4C272AEC-76FA-48C2-AAD2-4BDDCD5AC78C}"/>
            </a:ext>
          </a:extLst>
        </xdr:cNvPr>
        <xdr:cNvSpPr/>
      </xdr:nvSpPr>
      <xdr:spPr>
        <a:xfrm>
          <a:off x="588818" y="17188297"/>
          <a:ext cx="1887681" cy="303068"/>
        </a:xfrm>
        <a:prstGeom prst="wedgeRectCallout">
          <a:avLst>
            <a:gd name="adj1" fmla="val 65062"/>
            <a:gd name="adj2" fmla="val 135411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自動計算のため、入力不要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10</xdr:col>
      <xdr:colOff>95250</xdr:colOff>
      <xdr:row>71</xdr:row>
      <xdr:rowOff>121228</xdr:rowOff>
    </xdr:from>
    <xdr:to>
      <xdr:col>17</xdr:col>
      <xdr:colOff>43295</xdr:colOff>
      <xdr:row>73</xdr:row>
      <xdr:rowOff>155865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FCB2F947-C5CD-460C-ABF9-F0C7596895DC}"/>
            </a:ext>
          </a:extLst>
        </xdr:cNvPr>
        <xdr:cNvSpPr/>
      </xdr:nvSpPr>
      <xdr:spPr>
        <a:xfrm>
          <a:off x="2866159" y="17093046"/>
          <a:ext cx="1887681" cy="519546"/>
        </a:xfrm>
        <a:prstGeom prst="wedgeRectCallout">
          <a:avLst>
            <a:gd name="adj1" fmla="val 41543"/>
            <a:gd name="adj2" fmla="val 78681"/>
          </a:avLst>
        </a:prstGeom>
        <a:ln w="158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/>
            <a:t>0.8</a:t>
          </a:r>
          <a:r>
            <a:rPr kumimoji="1" lang="ja-JP" altLang="en-US" sz="900"/>
            <a:t>未満は倒壊の危険性があると判断します。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zoomScale="110" zoomScaleNormal="110" workbookViewId="0">
      <selection activeCell="V37" sqref="V37"/>
    </sheetView>
  </sheetViews>
  <sheetFormatPr defaultRowHeight="18.75" x14ac:dyDescent="0.4"/>
  <cols>
    <col min="1" max="20" width="3.625" customWidth="1"/>
  </cols>
  <sheetData>
    <row r="1" spans="1: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4" t="s">
        <v>66</v>
      </c>
    </row>
    <row r="2" spans="1:20" x14ac:dyDescent="0.4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1"/>
      <c r="B5" s="23" t="s">
        <v>1</v>
      </c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"/>
    </row>
    <row r="6" spans="1:20" x14ac:dyDescent="0.4">
      <c r="A6" s="1"/>
      <c r="B6" s="23" t="s">
        <v>6</v>
      </c>
      <c r="C6" s="23"/>
      <c r="D6" s="23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"/>
    </row>
    <row r="7" spans="1:20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4">
      <c r="A8" s="1"/>
      <c r="B8" s="1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4">
      <c r="A9" s="1"/>
      <c r="B9" s="23" t="s">
        <v>4</v>
      </c>
      <c r="C9" s="23"/>
      <c r="D9" s="23"/>
      <c r="E9" s="2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"/>
    </row>
    <row r="10" spans="1:20" x14ac:dyDescent="0.4">
      <c r="A10" s="1"/>
      <c r="B10" s="23" t="s">
        <v>7</v>
      </c>
      <c r="C10" s="23"/>
      <c r="D10" s="23"/>
      <c r="E10" s="23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"/>
    </row>
    <row r="11" spans="1:20" x14ac:dyDescent="0.4">
      <c r="A11" s="1"/>
      <c r="B11" s="23" t="s">
        <v>11</v>
      </c>
      <c r="C11" s="23"/>
      <c r="D11" s="23"/>
      <c r="E11" s="23"/>
      <c r="F11" s="9"/>
      <c r="G11" s="10" t="s">
        <v>53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3"/>
    </row>
    <row r="12" spans="1:20" x14ac:dyDescent="0.4">
      <c r="A12" s="1"/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4">
      <c r="A13" s="1"/>
      <c r="B13" s="4" t="s">
        <v>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 t="s">
        <v>64</v>
      </c>
      <c r="S13" s="1"/>
      <c r="T13" s="1"/>
    </row>
    <row r="14" spans="1:20" x14ac:dyDescent="0.4">
      <c r="A14" s="1"/>
      <c r="B14" s="26" t="s">
        <v>2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28"/>
      <c r="S14" s="29"/>
      <c r="T14" s="1"/>
    </row>
    <row r="15" spans="1:20" x14ac:dyDescent="0.4">
      <c r="A15" s="1"/>
      <c r="B15" s="26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28"/>
      <c r="S15" s="29"/>
      <c r="T15" s="1"/>
    </row>
    <row r="16" spans="1:20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4">
      <c r="A17" s="1"/>
      <c r="B17" s="1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4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4">
      <c r="A19" s="1"/>
      <c r="B19" s="43" t="s">
        <v>22</v>
      </c>
      <c r="C19" s="44"/>
      <c r="D19" s="45"/>
      <c r="E19" s="30" t="s">
        <v>14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27"/>
      <c r="R19" s="28"/>
      <c r="S19" s="29"/>
      <c r="T19" s="1"/>
    </row>
    <row r="20" spans="1:20" x14ac:dyDescent="0.4">
      <c r="A20" s="1"/>
      <c r="B20" s="46"/>
      <c r="C20" s="47"/>
      <c r="D20" s="48"/>
      <c r="E20" s="30" t="s">
        <v>43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27"/>
      <c r="R20" s="28"/>
      <c r="S20" s="29"/>
      <c r="T20" s="1"/>
    </row>
    <row r="21" spans="1:20" x14ac:dyDescent="0.4">
      <c r="A21" s="1"/>
      <c r="B21" s="43" t="s">
        <v>23</v>
      </c>
      <c r="C21" s="44"/>
      <c r="D21" s="45"/>
      <c r="E21" s="30" t="s">
        <v>44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27"/>
      <c r="R21" s="28"/>
      <c r="S21" s="29"/>
      <c r="T21" s="1"/>
    </row>
    <row r="22" spans="1:20" x14ac:dyDescent="0.4">
      <c r="A22" s="1"/>
      <c r="B22" s="49"/>
      <c r="C22" s="50"/>
      <c r="D22" s="51"/>
      <c r="E22" s="30" t="s">
        <v>45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27"/>
      <c r="R22" s="28"/>
      <c r="S22" s="29"/>
      <c r="T22" s="1"/>
    </row>
    <row r="23" spans="1:20" x14ac:dyDescent="0.4">
      <c r="A23" s="1"/>
      <c r="B23" s="46"/>
      <c r="C23" s="47"/>
      <c r="D23" s="48"/>
      <c r="E23" s="30" t="s">
        <v>49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27"/>
      <c r="R23" s="28"/>
      <c r="S23" s="29"/>
      <c r="T23" s="1"/>
    </row>
    <row r="24" spans="1:20" x14ac:dyDescent="0.4">
      <c r="A24" s="1"/>
      <c r="B24" s="43" t="s">
        <v>24</v>
      </c>
      <c r="C24" s="44"/>
      <c r="D24" s="45"/>
      <c r="E24" s="30" t="s">
        <v>50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27"/>
      <c r="R24" s="28"/>
      <c r="S24" s="29"/>
      <c r="T24" s="1"/>
    </row>
    <row r="25" spans="1:20" x14ac:dyDescent="0.4">
      <c r="A25" s="1"/>
      <c r="B25" s="49"/>
      <c r="C25" s="50"/>
      <c r="D25" s="51"/>
      <c r="E25" s="30" t="s">
        <v>51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27"/>
      <c r="R25" s="28"/>
      <c r="S25" s="29"/>
      <c r="T25" s="1"/>
    </row>
    <row r="26" spans="1:20" x14ac:dyDescent="0.4">
      <c r="A26" s="1"/>
      <c r="B26" s="46"/>
      <c r="C26" s="47"/>
      <c r="D26" s="48"/>
      <c r="E26" s="30" t="s">
        <v>37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27"/>
      <c r="R26" s="28"/>
      <c r="S26" s="29"/>
      <c r="T26" s="1"/>
    </row>
    <row r="27" spans="1:20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4">
      <c r="A28" s="1"/>
      <c r="B28" s="1" t="s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4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4">
      <c r="A30" s="1"/>
      <c r="B30" s="1" t="s">
        <v>26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4">
      <c r="A31" s="1"/>
      <c r="B31" s="1"/>
      <c r="C31" s="1"/>
      <c r="D31" s="1"/>
      <c r="E31" s="1"/>
      <c r="F31" s="1" t="s">
        <v>46</v>
      </c>
      <c r="G31" s="1"/>
      <c r="H31" s="1"/>
      <c r="I31" s="1" t="s">
        <v>61</v>
      </c>
      <c r="J31" s="1"/>
      <c r="K31" s="1"/>
      <c r="L31" s="1" t="s">
        <v>57</v>
      </c>
      <c r="M31" s="1"/>
      <c r="N31" s="1"/>
      <c r="O31" s="1" t="s">
        <v>27</v>
      </c>
      <c r="P31" s="1"/>
      <c r="Q31" s="1"/>
      <c r="R31" s="5" t="s">
        <v>65</v>
      </c>
      <c r="S31" s="1"/>
      <c r="T31" s="1"/>
    </row>
    <row r="32" spans="1:20" x14ac:dyDescent="0.4">
      <c r="A32" s="1"/>
      <c r="B32" s="33" t="s">
        <v>28</v>
      </c>
      <c r="C32" s="34"/>
      <c r="D32" s="35"/>
      <c r="E32" s="33" t="s">
        <v>52</v>
      </c>
      <c r="F32" s="34"/>
      <c r="G32" s="35"/>
      <c r="H32" s="33" t="s">
        <v>54</v>
      </c>
      <c r="I32" s="34"/>
      <c r="J32" s="35"/>
      <c r="K32" s="36" t="s">
        <v>34</v>
      </c>
      <c r="L32" s="36"/>
      <c r="M32" s="36"/>
      <c r="N32" s="36" t="s">
        <v>60</v>
      </c>
      <c r="O32" s="36"/>
      <c r="P32" s="36"/>
      <c r="Q32" s="33" t="s">
        <v>47</v>
      </c>
      <c r="R32" s="34"/>
      <c r="S32" s="35"/>
      <c r="T32" s="1"/>
    </row>
    <row r="33" spans="1:20" x14ac:dyDescent="0.4">
      <c r="A33" s="1"/>
      <c r="B33" s="33" t="s">
        <v>9</v>
      </c>
      <c r="C33" s="34"/>
      <c r="D33" s="35"/>
      <c r="E33" s="37">
        <f>D42</f>
        <v>0</v>
      </c>
      <c r="F33" s="38"/>
      <c r="G33" s="39"/>
      <c r="H33" s="37">
        <f>D50</f>
        <v>0</v>
      </c>
      <c r="I33" s="38"/>
      <c r="J33" s="39"/>
      <c r="K33" s="40" t="str">
        <f>IFERROR(ROUNDUP(E33/H33,2),"")</f>
        <v/>
      </c>
      <c r="L33" s="40"/>
      <c r="M33" s="40"/>
      <c r="N33" s="40">
        <f>D58</f>
        <v>0</v>
      </c>
      <c r="O33" s="40"/>
      <c r="P33" s="40"/>
      <c r="Q33" s="37" t="str">
        <f>IFERROR(K33/N33,"")</f>
        <v/>
      </c>
      <c r="R33" s="38"/>
      <c r="S33" s="39"/>
      <c r="T33" s="1"/>
    </row>
    <row r="34" spans="1:20" x14ac:dyDescent="0.4">
      <c r="A34" s="1"/>
      <c r="B34" s="33" t="s">
        <v>29</v>
      </c>
      <c r="C34" s="34"/>
      <c r="D34" s="35"/>
      <c r="E34" s="37">
        <f>M42</f>
        <v>0</v>
      </c>
      <c r="F34" s="38"/>
      <c r="G34" s="39"/>
      <c r="H34" s="37">
        <f>D50</f>
        <v>0</v>
      </c>
      <c r="I34" s="38"/>
      <c r="J34" s="39"/>
      <c r="K34" s="40" t="str">
        <f>IFERROR(ROUNDUP(E34/H34,2),"")</f>
        <v/>
      </c>
      <c r="L34" s="40"/>
      <c r="M34" s="40"/>
      <c r="N34" s="40">
        <f>D58</f>
        <v>0</v>
      </c>
      <c r="O34" s="40"/>
      <c r="P34" s="40"/>
      <c r="Q34" s="37" t="str">
        <f>IFERROR(K34/N34,"")</f>
        <v/>
      </c>
      <c r="R34" s="38"/>
      <c r="S34" s="39"/>
      <c r="T34" s="1"/>
    </row>
    <row r="35" spans="1:2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2"/>
      <c r="Q38" s="2"/>
      <c r="R38" s="2"/>
      <c r="S38" s="2"/>
      <c r="T38" s="2"/>
    </row>
    <row r="39" spans="1:2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4">
      <c r="A40" s="2"/>
      <c r="B40" s="2" t="s">
        <v>30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4">
      <c r="A41" s="2"/>
      <c r="B41" s="2"/>
      <c r="C41" s="2" t="s">
        <v>8</v>
      </c>
      <c r="D41" s="2"/>
      <c r="E41" s="2"/>
      <c r="F41" s="2"/>
      <c r="G41" s="2"/>
      <c r="H41" s="2"/>
      <c r="I41" s="2"/>
      <c r="J41" s="2"/>
      <c r="K41" s="2"/>
      <c r="L41" s="2" t="s">
        <v>20</v>
      </c>
      <c r="M41" s="2"/>
      <c r="N41" s="2"/>
      <c r="O41" s="2"/>
      <c r="P41" s="2"/>
      <c r="Q41" s="2"/>
      <c r="R41" s="2"/>
      <c r="S41" s="2"/>
      <c r="T41" s="2"/>
    </row>
    <row r="42" spans="1:20" x14ac:dyDescent="0.4">
      <c r="A42" s="2"/>
      <c r="B42" s="2"/>
      <c r="C42" s="6" t="s">
        <v>19</v>
      </c>
      <c r="D42" s="52"/>
      <c r="E42" s="52"/>
      <c r="F42" s="52"/>
      <c r="G42" s="53"/>
      <c r="H42" s="2"/>
      <c r="I42" s="2"/>
      <c r="J42" s="2"/>
      <c r="K42" s="2"/>
      <c r="L42" s="6" t="s">
        <v>48</v>
      </c>
      <c r="M42" s="52"/>
      <c r="N42" s="52"/>
      <c r="O42" s="52"/>
      <c r="P42" s="53"/>
      <c r="Q42" s="2"/>
      <c r="R42" s="2"/>
      <c r="S42" s="2"/>
      <c r="T42" s="2"/>
    </row>
    <row r="43" spans="1:20" x14ac:dyDescent="0.4">
      <c r="A43" s="2"/>
      <c r="B43" s="2"/>
      <c r="C43" s="7"/>
      <c r="D43" s="54"/>
      <c r="E43" s="54"/>
      <c r="F43" s="54"/>
      <c r="G43" s="55"/>
      <c r="H43" s="11" t="s">
        <v>55</v>
      </c>
      <c r="I43" s="2"/>
      <c r="J43" s="2"/>
      <c r="K43" s="2"/>
      <c r="L43" s="7"/>
      <c r="M43" s="54"/>
      <c r="N43" s="54"/>
      <c r="O43" s="54"/>
      <c r="P43" s="55"/>
      <c r="Q43" s="11" t="s">
        <v>55</v>
      </c>
      <c r="R43" s="2"/>
      <c r="S43" s="2"/>
      <c r="T43" s="2"/>
    </row>
    <row r="44" spans="1:20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4">
      <c r="A45" s="2"/>
      <c r="B45" s="2"/>
      <c r="C45" s="2" t="s">
        <v>39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4">
      <c r="A46" s="2"/>
      <c r="B46" s="2"/>
      <c r="C46" s="6" t="s">
        <v>32</v>
      </c>
      <c r="D46" s="63">
        <f>MIN(D42,M42)</f>
        <v>0</v>
      </c>
      <c r="E46" s="63"/>
      <c r="F46" s="63"/>
      <c r="G46" s="6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4">
      <c r="A47" s="2"/>
      <c r="B47" s="2"/>
      <c r="C47" s="7"/>
      <c r="D47" s="65"/>
      <c r="E47" s="65"/>
      <c r="F47" s="65"/>
      <c r="G47" s="66"/>
      <c r="H47" s="11" t="s">
        <v>55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4">
      <c r="A49" s="2"/>
      <c r="B49" s="2" t="s">
        <v>31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4">
      <c r="A50" s="2"/>
      <c r="B50" s="2"/>
      <c r="C50" s="6" t="s">
        <v>15</v>
      </c>
      <c r="D50" s="52"/>
      <c r="E50" s="52"/>
      <c r="F50" s="52"/>
      <c r="G50" s="5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4">
      <c r="A51" s="2"/>
      <c r="B51" s="2"/>
      <c r="C51" s="7"/>
      <c r="D51" s="54"/>
      <c r="E51" s="54"/>
      <c r="F51" s="54"/>
      <c r="G51" s="55"/>
      <c r="H51" s="11" t="s">
        <v>56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4">
      <c r="A53" s="2"/>
      <c r="B53" s="2" t="s">
        <v>21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3"/>
      <c r="S53" s="2"/>
      <c r="T53" s="2"/>
    </row>
    <row r="54" spans="1:20" x14ac:dyDescent="0.4">
      <c r="A54" s="2"/>
      <c r="B54" s="2"/>
      <c r="C54" s="6" t="s">
        <v>32</v>
      </c>
      <c r="D54" s="63">
        <f>D46</f>
        <v>0</v>
      </c>
      <c r="E54" s="63"/>
      <c r="F54" s="63"/>
      <c r="G54" s="64"/>
      <c r="H54" s="67" t="s">
        <v>58</v>
      </c>
      <c r="I54" s="6" t="s">
        <v>15</v>
      </c>
      <c r="J54" s="63">
        <f>D50</f>
        <v>0</v>
      </c>
      <c r="K54" s="63"/>
      <c r="L54" s="63"/>
      <c r="M54" s="64"/>
      <c r="N54" s="67" t="s">
        <v>40</v>
      </c>
      <c r="O54" s="6" t="s">
        <v>42</v>
      </c>
      <c r="P54" s="68" t="str">
        <f>IFERROR(ROUNDUP(D54/J54,2),"")</f>
        <v/>
      </c>
      <c r="Q54" s="68"/>
      <c r="R54" s="68"/>
      <c r="S54" s="69"/>
      <c r="T54" s="2"/>
    </row>
    <row r="55" spans="1:20" x14ac:dyDescent="0.4">
      <c r="A55" s="2"/>
      <c r="B55" s="2"/>
      <c r="C55" s="7"/>
      <c r="D55" s="65"/>
      <c r="E55" s="65"/>
      <c r="F55" s="65"/>
      <c r="G55" s="66"/>
      <c r="H55" s="67"/>
      <c r="I55" s="7"/>
      <c r="J55" s="65"/>
      <c r="K55" s="65"/>
      <c r="L55" s="65"/>
      <c r="M55" s="66"/>
      <c r="N55" s="67"/>
      <c r="O55" s="7"/>
      <c r="P55" s="70"/>
      <c r="Q55" s="70"/>
      <c r="R55" s="70"/>
      <c r="S55" s="71"/>
      <c r="T55" s="2"/>
    </row>
    <row r="56" spans="1:20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4">
      <c r="A57" s="2"/>
      <c r="B57" s="2" t="s">
        <v>16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4">
      <c r="A58" s="2"/>
      <c r="B58" s="2"/>
      <c r="C58" s="6" t="s">
        <v>41</v>
      </c>
      <c r="D58" s="56"/>
      <c r="E58" s="56"/>
      <c r="F58" s="56"/>
      <c r="G58" s="5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4">
      <c r="A59" s="2"/>
      <c r="B59" s="2"/>
      <c r="C59" s="7"/>
      <c r="D59" s="58"/>
      <c r="E59" s="58"/>
      <c r="F59" s="58"/>
      <c r="G59" s="59"/>
      <c r="H59" s="11" t="s">
        <v>55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4">
      <c r="A61" s="2"/>
      <c r="B61" s="2" t="s">
        <v>33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4">
      <c r="A62" s="2"/>
      <c r="B62" s="60"/>
      <c r="C62" s="60"/>
      <c r="D62" s="60"/>
      <c r="E62" s="60"/>
      <c r="F62" s="60"/>
      <c r="G62" s="60"/>
      <c r="H62" s="72" t="s">
        <v>59</v>
      </c>
      <c r="I62" s="72"/>
      <c r="J62" s="72"/>
      <c r="K62" s="72"/>
      <c r="L62" s="72"/>
      <c r="M62" s="72"/>
      <c r="N62" s="72" t="s">
        <v>62</v>
      </c>
      <c r="O62" s="72"/>
      <c r="P62" s="72"/>
      <c r="Q62" s="72"/>
      <c r="R62" s="72"/>
      <c r="S62" s="72"/>
      <c r="T62" s="2"/>
    </row>
    <row r="63" spans="1:20" x14ac:dyDescent="0.4">
      <c r="A63" s="2"/>
      <c r="B63" s="60"/>
      <c r="C63" s="60"/>
      <c r="D63" s="60"/>
      <c r="E63" s="60"/>
      <c r="F63" s="60"/>
      <c r="G63" s="60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2"/>
    </row>
    <row r="64" spans="1:20" x14ac:dyDescent="0.4">
      <c r="A64" s="2"/>
      <c r="B64" s="61" t="s">
        <v>35</v>
      </c>
      <c r="C64" s="62"/>
      <c r="D64" s="62"/>
      <c r="E64" s="62"/>
      <c r="F64" s="62"/>
      <c r="G64" s="62"/>
      <c r="H64" s="73">
        <v>0.2</v>
      </c>
      <c r="I64" s="73"/>
      <c r="J64" s="73"/>
      <c r="K64" s="73"/>
      <c r="L64" s="73"/>
      <c r="M64" s="73"/>
      <c r="N64" s="73">
        <v>0.52</v>
      </c>
      <c r="O64" s="73"/>
      <c r="P64" s="73"/>
      <c r="Q64" s="73"/>
      <c r="R64" s="73"/>
      <c r="S64" s="73"/>
      <c r="T64" s="2"/>
    </row>
    <row r="65" spans="1:20" x14ac:dyDescent="0.4">
      <c r="A65" s="2"/>
      <c r="B65" s="61"/>
      <c r="C65" s="62"/>
      <c r="D65" s="62"/>
      <c r="E65" s="62"/>
      <c r="F65" s="62"/>
      <c r="G65" s="6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"/>
    </row>
    <row r="66" spans="1:20" x14ac:dyDescent="0.4">
      <c r="A66" s="2"/>
      <c r="B66" s="62"/>
      <c r="C66" s="62"/>
      <c r="D66" s="62"/>
      <c r="E66" s="62"/>
      <c r="F66" s="62"/>
      <c r="G66" s="62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2"/>
    </row>
    <row r="67" spans="1:20" x14ac:dyDescent="0.4">
      <c r="A67" s="2"/>
      <c r="B67" s="61" t="s">
        <v>36</v>
      </c>
      <c r="C67" s="62"/>
      <c r="D67" s="62"/>
      <c r="E67" s="62"/>
      <c r="F67" s="62"/>
      <c r="G67" s="62"/>
      <c r="H67" s="73">
        <v>0.27</v>
      </c>
      <c r="I67" s="73"/>
      <c r="J67" s="73"/>
      <c r="K67" s="73"/>
      <c r="L67" s="73"/>
      <c r="M67" s="73"/>
      <c r="N67" s="73">
        <v>0.59</v>
      </c>
      <c r="O67" s="73"/>
      <c r="P67" s="73"/>
      <c r="Q67" s="73"/>
      <c r="R67" s="73"/>
      <c r="S67" s="73"/>
      <c r="T67" s="2"/>
    </row>
    <row r="68" spans="1:20" x14ac:dyDescent="0.4">
      <c r="A68" s="2"/>
      <c r="B68" s="62"/>
      <c r="C68" s="62"/>
      <c r="D68" s="62"/>
      <c r="E68" s="62"/>
      <c r="F68" s="62"/>
      <c r="G68" s="6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2"/>
    </row>
    <row r="69" spans="1:20" x14ac:dyDescent="0.4">
      <c r="A69" s="2"/>
      <c r="B69" s="62"/>
      <c r="C69" s="62"/>
      <c r="D69" s="62"/>
      <c r="E69" s="62"/>
      <c r="F69" s="62"/>
      <c r="G69" s="6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2"/>
    </row>
    <row r="70" spans="1:20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4">
      <c r="A71" s="2"/>
      <c r="B71" s="2" t="s">
        <v>38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4">
      <c r="A72" s="2"/>
      <c r="B72" s="2"/>
      <c r="C72" s="6" t="s">
        <v>42</v>
      </c>
      <c r="D72" s="68" t="str">
        <f>P54</f>
        <v/>
      </c>
      <c r="E72" s="68"/>
      <c r="F72" s="68"/>
      <c r="G72" s="69"/>
      <c r="H72" s="67" t="s">
        <v>58</v>
      </c>
      <c r="I72" s="6" t="s">
        <v>41</v>
      </c>
      <c r="J72" s="68">
        <f>D58</f>
        <v>0</v>
      </c>
      <c r="K72" s="68"/>
      <c r="L72" s="68"/>
      <c r="M72" s="69"/>
      <c r="N72" s="67" t="s">
        <v>40</v>
      </c>
      <c r="O72" s="6" t="s">
        <v>63</v>
      </c>
      <c r="P72" s="68" t="str">
        <f>IFERROR(D72/J72,"")</f>
        <v/>
      </c>
      <c r="Q72" s="68"/>
      <c r="R72" s="68"/>
      <c r="S72" s="69"/>
      <c r="T72" s="2"/>
    </row>
    <row r="73" spans="1:20" x14ac:dyDescent="0.4">
      <c r="A73" s="2"/>
      <c r="B73" s="2"/>
      <c r="C73" s="7"/>
      <c r="D73" s="70"/>
      <c r="E73" s="70"/>
      <c r="F73" s="70"/>
      <c r="G73" s="71"/>
      <c r="H73" s="67"/>
      <c r="I73" s="7"/>
      <c r="J73" s="70"/>
      <c r="K73" s="70"/>
      <c r="L73" s="70"/>
      <c r="M73" s="71"/>
      <c r="N73" s="67"/>
      <c r="O73" s="7"/>
      <c r="P73" s="70"/>
      <c r="Q73" s="70"/>
      <c r="R73" s="70"/>
      <c r="S73" s="71"/>
      <c r="T73" s="2"/>
    </row>
    <row r="74" spans="1:20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4">
      <c r="A77" s="2"/>
      <c r="B77" s="2"/>
      <c r="C77" s="41"/>
      <c r="D77" s="42"/>
      <c r="E77" s="8"/>
      <c r="F77" s="8" t="s"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</sheetData>
  <mergeCells count="76">
    <mergeCell ref="D72:G73"/>
    <mergeCell ref="H72:H73"/>
    <mergeCell ref="J72:M73"/>
    <mergeCell ref="N72:N73"/>
    <mergeCell ref="P72:S73"/>
    <mergeCell ref="B64:G66"/>
    <mergeCell ref="H64:M66"/>
    <mergeCell ref="N64:S66"/>
    <mergeCell ref="H67:M69"/>
    <mergeCell ref="N67:S69"/>
    <mergeCell ref="J54:M55"/>
    <mergeCell ref="N54:N55"/>
    <mergeCell ref="P54:S55"/>
    <mergeCell ref="H62:M63"/>
    <mergeCell ref="N62:S63"/>
    <mergeCell ref="C77:D77"/>
    <mergeCell ref="B19:D20"/>
    <mergeCell ref="B21:D23"/>
    <mergeCell ref="B24:D26"/>
    <mergeCell ref="D42:G43"/>
    <mergeCell ref="D58:G59"/>
    <mergeCell ref="B62:G63"/>
    <mergeCell ref="B67:G69"/>
    <mergeCell ref="E26:P26"/>
    <mergeCell ref="E23:P23"/>
    <mergeCell ref="E20:P20"/>
    <mergeCell ref="M42:P43"/>
    <mergeCell ref="D46:G47"/>
    <mergeCell ref="D50:G51"/>
    <mergeCell ref="D54:G55"/>
    <mergeCell ref="H54:H55"/>
    <mergeCell ref="Q33:S33"/>
    <mergeCell ref="B34:D34"/>
    <mergeCell ref="E34:G34"/>
    <mergeCell ref="H34:J34"/>
    <mergeCell ref="K34:M34"/>
    <mergeCell ref="N34:P34"/>
    <mergeCell ref="Q34:S34"/>
    <mergeCell ref="B33:D33"/>
    <mergeCell ref="E33:G33"/>
    <mergeCell ref="H33:J33"/>
    <mergeCell ref="K33:M33"/>
    <mergeCell ref="N33:P33"/>
    <mergeCell ref="Q26:S26"/>
    <mergeCell ref="B32:D32"/>
    <mergeCell ref="E32:G32"/>
    <mergeCell ref="H32:J32"/>
    <mergeCell ref="K32:M32"/>
    <mergeCell ref="N32:P32"/>
    <mergeCell ref="Q32:S32"/>
    <mergeCell ref="Q23:S23"/>
    <mergeCell ref="E24:P24"/>
    <mergeCell ref="Q24:S24"/>
    <mergeCell ref="E25:P25"/>
    <mergeCell ref="Q25:S25"/>
    <mergeCell ref="Q20:S20"/>
    <mergeCell ref="E21:P21"/>
    <mergeCell ref="Q21:S21"/>
    <mergeCell ref="E22:P22"/>
    <mergeCell ref="Q22:S22"/>
    <mergeCell ref="B14:P14"/>
    <mergeCell ref="Q14:S14"/>
    <mergeCell ref="B15:P15"/>
    <mergeCell ref="Q15:S15"/>
    <mergeCell ref="E19:P19"/>
    <mergeCell ref="Q19:S19"/>
    <mergeCell ref="B9:E9"/>
    <mergeCell ref="F9:S9"/>
    <mergeCell ref="B10:E10"/>
    <mergeCell ref="F10:S10"/>
    <mergeCell ref="B11:E11"/>
    <mergeCell ref="A2:T2"/>
    <mergeCell ref="B5:D5"/>
    <mergeCell ref="E5:S5"/>
    <mergeCell ref="B6:D6"/>
    <mergeCell ref="E6:S6"/>
  </mergeCells>
  <phoneticPr fontId="2" type="Hiragana"/>
  <conditionalFormatting sqref="D42 M42 D50 D58">
    <cfRule type="cellIs" dxfId="1" priority="1" operator="equal">
      <formula>""</formula>
    </cfRule>
  </conditionalFormatting>
  <dataValidations count="2">
    <dataValidation type="list" allowBlank="1" showInputMessage="1" showErrorMessage="1" sqref="D58:G59" xr:uid="{00000000-0002-0000-0000-000000000000}">
      <formula1>"0.20,0.27,0.52,0.59"</formula1>
    </dataValidation>
    <dataValidation type="list" allowBlank="1" showInputMessage="1" showErrorMessage="1" sqref="Q14:S15 Q19:S26" xr:uid="{00000000-0002-0000-0000-000001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&amp;R飯能市建設部建築課建築指導担当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3E4C-46BB-448A-9947-708C590F7812}">
  <dimension ref="A1:AF84"/>
  <sheetViews>
    <sheetView tabSelected="1" zoomScale="110" zoomScaleNormal="110" workbookViewId="0">
      <selection activeCell="Y21" sqref="Y21"/>
    </sheetView>
  </sheetViews>
  <sheetFormatPr defaultRowHeight="18.75" x14ac:dyDescent="0.4"/>
  <cols>
    <col min="1" max="20" width="3.625" customWidth="1"/>
  </cols>
  <sheetData>
    <row r="1" spans="1: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4" t="s">
        <v>66</v>
      </c>
    </row>
    <row r="2" spans="1:20" x14ac:dyDescent="0.4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1"/>
      <c r="B5" s="23" t="s">
        <v>1</v>
      </c>
      <c r="C5" s="23"/>
      <c r="D5" s="23"/>
      <c r="E5" s="24" t="s">
        <v>67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"/>
    </row>
    <row r="6" spans="1:20" x14ac:dyDescent="0.4">
      <c r="A6" s="1"/>
      <c r="B6" s="23" t="s">
        <v>6</v>
      </c>
      <c r="C6" s="23"/>
      <c r="D6" s="23"/>
      <c r="E6" s="25" t="s">
        <v>68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"/>
    </row>
    <row r="7" spans="1:20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4">
      <c r="A8" s="1"/>
      <c r="B8" s="1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4">
      <c r="A9" s="1"/>
      <c r="B9" s="23" t="s">
        <v>4</v>
      </c>
      <c r="C9" s="23"/>
      <c r="D9" s="23"/>
      <c r="E9" s="23"/>
      <c r="F9" s="25" t="s">
        <v>69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"/>
    </row>
    <row r="10" spans="1:20" x14ac:dyDescent="0.4">
      <c r="A10" s="1"/>
      <c r="B10" s="23" t="s">
        <v>7</v>
      </c>
      <c r="C10" s="23"/>
      <c r="D10" s="23"/>
      <c r="E10" s="23"/>
      <c r="F10" s="25" t="s">
        <v>70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"/>
    </row>
    <row r="11" spans="1:20" x14ac:dyDescent="0.4">
      <c r="A11" s="1"/>
      <c r="B11" s="23" t="s">
        <v>11</v>
      </c>
      <c r="C11" s="23"/>
      <c r="D11" s="23"/>
      <c r="E11" s="23"/>
      <c r="F11" s="9">
        <v>2</v>
      </c>
      <c r="G11" s="10" t="s">
        <v>53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3"/>
    </row>
    <row r="12" spans="1:20" x14ac:dyDescent="0.4">
      <c r="A12" s="1"/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4">
      <c r="A13" s="1"/>
      <c r="B13" s="4" t="s">
        <v>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 t="s">
        <v>64</v>
      </c>
      <c r="S13" s="1"/>
      <c r="T13" s="1"/>
    </row>
    <row r="14" spans="1:20" x14ac:dyDescent="0.4">
      <c r="A14" s="1"/>
      <c r="B14" s="26" t="s">
        <v>2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 t="s">
        <v>71</v>
      </c>
      <c r="R14" s="28"/>
      <c r="S14" s="29"/>
      <c r="T14" s="1"/>
    </row>
    <row r="15" spans="1:20" x14ac:dyDescent="0.4">
      <c r="A15" s="1"/>
      <c r="B15" s="26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 t="s">
        <v>71</v>
      </c>
      <c r="R15" s="28"/>
      <c r="S15" s="29"/>
      <c r="T15" s="1"/>
    </row>
    <row r="16" spans="1:20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4">
      <c r="A17" s="1"/>
      <c r="B17" s="1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4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4">
      <c r="A19" s="1"/>
      <c r="B19" s="43" t="s">
        <v>22</v>
      </c>
      <c r="C19" s="44"/>
      <c r="D19" s="45"/>
      <c r="E19" s="30" t="s">
        <v>14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27"/>
      <c r="R19" s="28"/>
      <c r="S19" s="29"/>
      <c r="T19" s="1"/>
    </row>
    <row r="20" spans="1:20" x14ac:dyDescent="0.4">
      <c r="A20" s="1"/>
      <c r="B20" s="46"/>
      <c r="C20" s="47"/>
      <c r="D20" s="48"/>
      <c r="E20" s="30" t="s">
        <v>43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27"/>
      <c r="R20" s="28"/>
      <c r="S20" s="29"/>
      <c r="T20" s="1"/>
    </row>
    <row r="21" spans="1:20" x14ac:dyDescent="0.4">
      <c r="A21" s="1"/>
      <c r="B21" s="43" t="s">
        <v>23</v>
      </c>
      <c r="C21" s="44"/>
      <c r="D21" s="45"/>
      <c r="E21" s="30" t="s">
        <v>44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27"/>
      <c r="R21" s="28"/>
      <c r="S21" s="29"/>
      <c r="T21" s="1"/>
    </row>
    <row r="22" spans="1:20" x14ac:dyDescent="0.4">
      <c r="A22" s="1"/>
      <c r="B22" s="49"/>
      <c r="C22" s="50"/>
      <c r="D22" s="51"/>
      <c r="E22" s="30" t="s">
        <v>45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27"/>
      <c r="R22" s="28"/>
      <c r="S22" s="29"/>
      <c r="T22" s="1"/>
    </row>
    <row r="23" spans="1:20" x14ac:dyDescent="0.4">
      <c r="A23" s="1"/>
      <c r="B23" s="46"/>
      <c r="C23" s="47"/>
      <c r="D23" s="48"/>
      <c r="E23" s="30" t="s">
        <v>49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27"/>
      <c r="R23" s="28"/>
      <c r="S23" s="29"/>
      <c r="T23" s="1"/>
    </row>
    <row r="24" spans="1:20" x14ac:dyDescent="0.4">
      <c r="A24" s="1"/>
      <c r="B24" s="43" t="s">
        <v>24</v>
      </c>
      <c r="C24" s="44"/>
      <c r="D24" s="45"/>
      <c r="E24" s="30" t="s">
        <v>50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27" t="s">
        <v>71</v>
      </c>
      <c r="R24" s="28"/>
      <c r="S24" s="29"/>
      <c r="T24" s="1"/>
    </row>
    <row r="25" spans="1:20" x14ac:dyDescent="0.4">
      <c r="A25" s="1"/>
      <c r="B25" s="49"/>
      <c r="C25" s="50"/>
      <c r="D25" s="51"/>
      <c r="E25" s="30" t="s">
        <v>51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27"/>
      <c r="R25" s="28"/>
      <c r="S25" s="29"/>
      <c r="T25" s="1"/>
    </row>
    <row r="26" spans="1:20" x14ac:dyDescent="0.4">
      <c r="A26" s="1"/>
      <c r="B26" s="46"/>
      <c r="C26" s="47"/>
      <c r="D26" s="48"/>
      <c r="E26" s="30" t="s">
        <v>37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27"/>
      <c r="R26" s="28"/>
      <c r="S26" s="29"/>
      <c r="T26" s="1"/>
    </row>
    <row r="27" spans="1:20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4">
      <c r="A28" s="1"/>
      <c r="B28" s="1" t="s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4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4">
      <c r="A30" s="1"/>
      <c r="B30" s="1" t="s">
        <v>26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4">
      <c r="A31" s="1"/>
      <c r="B31" s="1"/>
      <c r="C31" s="1"/>
      <c r="D31" s="1"/>
      <c r="E31" s="1"/>
      <c r="F31" s="1" t="s">
        <v>46</v>
      </c>
      <c r="G31" s="1"/>
      <c r="H31" s="1"/>
      <c r="I31" s="1" t="s">
        <v>61</v>
      </c>
      <c r="J31" s="1"/>
      <c r="K31" s="1"/>
      <c r="L31" s="1" t="s">
        <v>57</v>
      </c>
      <c r="M31" s="1"/>
      <c r="N31" s="1"/>
      <c r="O31" s="1" t="s">
        <v>27</v>
      </c>
      <c r="P31" s="1"/>
      <c r="Q31" s="1"/>
      <c r="R31" s="5" t="s">
        <v>65</v>
      </c>
      <c r="S31" s="1"/>
      <c r="T31" s="1"/>
    </row>
    <row r="32" spans="1:20" x14ac:dyDescent="0.4">
      <c r="A32" s="1"/>
      <c r="B32" s="33" t="s">
        <v>28</v>
      </c>
      <c r="C32" s="34"/>
      <c r="D32" s="35"/>
      <c r="E32" s="33" t="s">
        <v>52</v>
      </c>
      <c r="F32" s="34"/>
      <c r="G32" s="35"/>
      <c r="H32" s="33" t="s">
        <v>54</v>
      </c>
      <c r="I32" s="34"/>
      <c r="J32" s="35"/>
      <c r="K32" s="36" t="s">
        <v>34</v>
      </c>
      <c r="L32" s="36"/>
      <c r="M32" s="36"/>
      <c r="N32" s="36" t="s">
        <v>60</v>
      </c>
      <c r="O32" s="36"/>
      <c r="P32" s="36"/>
      <c r="Q32" s="33" t="s">
        <v>47</v>
      </c>
      <c r="R32" s="34"/>
      <c r="S32" s="35"/>
      <c r="T32" s="1"/>
    </row>
    <row r="33" spans="1:20" x14ac:dyDescent="0.4">
      <c r="A33" s="1"/>
      <c r="B33" s="33" t="s">
        <v>9</v>
      </c>
      <c r="C33" s="34"/>
      <c r="D33" s="35"/>
      <c r="E33" s="37">
        <f>D45</f>
        <v>0</v>
      </c>
      <c r="F33" s="38"/>
      <c r="G33" s="39"/>
      <c r="H33" s="37">
        <f>D53</f>
        <v>0</v>
      </c>
      <c r="I33" s="38"/>
      <c r="J33" s="39"/>
      <c r="K33" s="40" t="str">
        <f>IFERROR(ROUNDUP(E33/H33,2),"")</f>
        <v/>
      </c>
      <c r="L33" s="40"/>
      <c r="M33" s="40"/>
      <c r="N33" s="40">
        <f>D61</f>
        <v>0</v>
      </c>
      <c r="O33" s="40"/>
      <c r="P33" s="40"/>
      <c r="Q33" s="37" t="str">
        <f>IFERROR(K33/N33,"")</f>
        <v/>
      </c>
      <c r="R33" s="38"/>
      <c r="S33" s="39"/>
      <c r="T33" s="1"/>
    </row>
    <row r="34" spans="1:20" x14ac:dyDescent="0.4">
      <c r="A34" s="1"/>
      <c r="B34" s="33" t="s">
        <v>29</v>
      </c>
      <c r="C34" s="34"/>
      <c r="D34" s="35"/>
      <c r="E34" s="37">
        <f>M45</f>
        <v>0</v>
      </c>
      <c r="F34" s="38"/>
      <c r="G34" s="39"/>
      <c r="H34" s="37">
        <f>D53</f>
        <v>0</v>
      </c>
      <c r="I34" s="38"/>
      <c r="J34" s="39"/>
      <c r="K34" s="40" t="str">
        <f>IFERROR(ROUNDUP(E34/H34,2),"")</f>
        <v/>
      </c>
      <c r="L34" s="40"/>
      <c r="M34" s="40"/>
      <c r="N34" s="40">
        <f>D61</f>
        <v>0</v>
      </c>
      <c r="O34" s="40"/>
      <c r="P34" s="40"/>
      <c r="Q34" s="37" t="str">
        <f>IFERROR(K34/N34,"")</f>
        <v/>
      </c>
      <c r="R34" s="38"/>
      <c r="S34" s="39"/>
      <c r="T34" s="1"/>
    </row>
    <row r="35" spans="1:2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2"/>
      <c r="Q38" s="2"/>
      <c r="R38" s="2"/>
      <c r="S38" s="2"/>
      <c r="T38" s="2"/>
    </row>
    <row r="39" spans="1:20" x14ac:dyDescent="0.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4">
      <c r="A43" s="2"/>
      <c r="B43" s="2" t="s">
        <v>30</v>
      </c>
      <c r="C43" s="2"/>
      <c r="D43" s="2"/>
      <c r="E43" s="2"/>
      <c r="F43" s="2"/>
      <c r="G43" s="2"/>
      <c r="H43" s="15"/>
      <c r="I43" s="16"/>
      <c r="J43" s="8"/>
      <c r="K43" s="8" t="s">
        <v>0</v>
      </c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4">
      <c r="A44" s="2"/>
      <c r="B44" s="2"/>
      <c r="C44" s="2" t="s">
        <v>8</v>
      </c>
      <c r="D44" s="2"/>
      <c r="E44" s="2"/>
      <c r="F44" s="2"/>
      <c r="G44" s="2"/>
      <c r="H44" s="2"/>
      <c r="I44" s="2"/>
      <c r="J44" s="2"/>
      <c r="K44" s="2"/>
      <c r="L44" s="2" t="s">
        <v>20</v>
      </c>
      <c r="M44" s="2"/>
      <c r="N44" s="2"/>
      <c r="O44" s="2"/>
      <c r="P44" s="2"/>
      <c r="Q44" s="2"/>
      <c r="R44" s="2"/>
      <c r="S44" s="2"/>
      <c r="T44" s="2"/>
    </row>
    <row r="45" spans="1:20" x14ac:dyDescent="0.4">
      <c r="A45" s="2"/>
      <c r="B45" s="2"/>
      <c r="C45" s="6" t="s">
        <v>19</v>
      </c>
      <c r="D45" s="52"/>
      <c r="E45" s="52"/>
      <c r="F45" s="52"/>
      <c r="G45" s="53"/>
      <c r="H45" s="2"/>
      <c r="I45" s="2"/>
      <c r="J45" s="2"/>
      <c r="K45" s="2"/>
      <c r="L45" s="6" t="s">
        <v>48</v>
      </c>
      <c r="M45" s="52"/>
      <c r="N45" s="52"/>
      <c r="O45" s="52"/>
      <c r="P45" s="53"/>
      <c r="Q45" s="2"/>
      <c r="R45" s="2"/>
      <c r="S45" s="2"/>
      <c r="T45" s="2"/>
    </row>
    <row r="46" spans="1:20" x14ac:dyDescent="0.4">
      <c r="A46" s="2"/>
      <c r="B46" s="2"/>
      <c r="C46" s="7"/>
      <c r="D46" s="54"/>
      <c r="E46" s="54"/>
      <c r="F46" s="54"/>
      <c r="G46" s="55"/>
      <c r="H46" s="11" t="s">
        <v>55</v>
      </c>
      <c r="I46" s="2"/>
      <c r="J46" s="2"/>
      <c r="K46" s="2"/>
      <c r="L46" s="7"/>
      <c r="M46" s="54"/>
      <c r="N46" s="54"/>
      <c r="O46" s="54"/>
      <c r="P46" s="55"/>
      <c r="Q46" s="11" t="s">
        <v>55</v>
      </c>
      <c r="R46" s="2"/>
      <c r="S46" s="2"/>
      <c r="T46" s="2"/>
    </row>
    <row r="47" spans="1:20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4">
      <c r="A48" s="2"/>
      <c r="B48" s="2"/>
      <c r="C48" s="2" t="s">
        <v>39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4">
      <c r="A49" s="2"/>
      <c r="B49" s="2"/>
      <c r="C49" s="6" t="s">
        <v>32</v>
      </c>
      <c r="D49" s="63">
        <f>MIN(D45,M45)</f>
        <v>0</v>
      </c>
      <c r="E49" s="63"/>
      <c r="F49" s="63"/>
      <c r="G49" s="6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4">
      <c r="A50" s="2"/>
      <c r="B50" s="2"/>
      <c r="C50" s="7"/>
      <c r="D50" s="65"/>
      <c r="E50" s="65"/>
      <c r="F50" s="65"/>
      <c r="G50" s="66"/>
      <c r="H50" s="11" t="s">
        <v>55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4">
      <c r="A52" s="2"/>
      <c r="B52" s="2" t="s">
        <v>31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4">
      <c r="A53" s="2"/>
      <c r="B53" s="2"/>
      <c r="C53" s="6" t="s">
        <v>15</v>
      </c>
      <c r="D53" s="52"/>
      <c r="E53" s="52"/>
      <c r="F53" s="52"/>
      <c r="G53" s="5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4">
      <c r="A54" s="2"/>
      <c r="B54" s="2"/>
      <c r="C54" s="7"/>
      <c r="D54" s="54"/>
      <c r="E54" s="54"/>
      <c r="F54" s="54"/>
      <c r="G54" s="55"/>
      <c r="H54" s="11" t="s">
        <v>56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4">
      <c r="A56" s="2"/>
      <c r="B56" s="2" t="s">
        <v>21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3"/>
      <c r="S56" s="2"/>
      <c r="T56" s="2"/>
    </row>
    <row r="57" spans="1:20" x14ac:dyDescent="0.4">
      <c r="A57" s="2"/>
      <c r="B57" s="2"/>
      <c r="C57" s="6" t="s">
        <v>32</v>
      </c>
      <c r="D57" s="63">
        <f>D49</f>
        <v>0</v>
      </c>
      <c r="E57" s="63"/>
      <c r="F57" s="63"/>
      <c r="G57" s="64"/>
      <c r="H57" s="67" t="s">
        <v>58</v>
      </c>
      <c r="I57" s="6" t="s">
        <v>15</v>
      </c>
      <c r="J57" s="63">
        <f>D53</f>
        <v>0</v>
      </c>
      <c r="K57" s="63"/>
      <c r="L57" s="63"/>
      <c r="M57" s="64"/>
      <c r="N57" s="67" t="s">
        <v>40</v>
      </c>
      <c r="O57" s="6" t="s">
        <v>42</v>
      </c>
      <c r="P57" s="68" t="str">
        <f>IFERROR(ROUNDUP(D57/J57,2),"")</f>
        <v/>
      </c>
      <c r="Q57" s="68"/>
      <c r="R57" s="68"/>
      <c r="S57" s="69"/>
      <c r="T57" s="2"/>
    </row>
    <row r="58" spans="1:20" x14ac:dyDescent="0.4">
      <c r="A58" s="2"/>
      <c r="B58" s="2"/>
      <c r="C58" s="7"/>
      <c r="D58" s="65"/>
      <c r="E58" s="65"/>
      <c r="F58" s="65"/>
      <c r="G58" s="66"/>
      <c r="H58" s="67"/>
      <c r="I58" s="7"/>
      <c r="J58" s="65"/>
      <c r="K58" s="65"/>
      <c r="L58" s="65"/>
      <c r="M58" s="66"/>
      <c r="N58" s="67"/>
      <c r="O58" s="7"/>
      <c r="P58" s="70"/>
      <c r="Q58" s="70"/>
      <c r="R58" s="70"/>
      <c r="S58" s="71"/>
      <c r="T58" s="2"/>
    </row>
    <row r="59" spans="1:20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4">
      <c r="A60" s="2"/>
      <c r="B60" s="2" t="s">
        <v>16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4">
      <c r="A61" s="2"/>
      <c r="B61" s="2"/>
      <c r="C61" s="6" t="s">
        <v>41</v>
      </c>
      <c r="D61" s="56"/>
      <c r="E61" s="56"/>
      <c r="F61" s="56"/>
      <c r="G61" s="5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4">
      <c r="A62" s="2"/>
      <c r="B62" s="2"/>
      <c r="C62" s="7"/>
      <c r="D62" s="58"/>
      <c r="E62" s="58"/>
      <c r="F62" s="58"/>
      <c r="G62" s="59"/>
      <c r="H62" s="11" t="s">
        <v>55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4">
      <c r="A64" s="2"/>
      <c r="B64" s="2" t="s">
        <v>33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4">
      <c r="A65" s="2"/>
      <c r="B65" s="60"/>
      <c r="C65" s="60"/>
      <c r="D65" s="60"/>
      <c r="E65" s="60"/>
      <c r="F65" s="60"/>
      <c r="G65" s="60"/>
      <c r="H65" s="72" t="s">
        <v>59</v>
      </c>
      <c r="I65" s="72"/>
      <c r="J65" s="72"/>
      <c r="K65" s="72"/>
      <c r="L65" s="72"/>
      <c r="M65" s="72"/>
      <c r="N65" s="72" t="s">
        <v>62</v>
      </c>
      <c r="O65" s="72"/>
      <c r="P65" s="72"/>
      <c r="Q65" s="72"/>
      <c r="R65" s="72"/>
      <c r="S65" s="72"/>
      <c r="T65" s="2"/>
    </row>
    <row r="66" spans="1:20" x14ac:dyDescent="0.4">
      <c r="A66" s="2"/>
      <c r="B66" s="60"/>
      <c r="C66" s="60"/>
      <c r="D66" s="60"/>
      <c r="E66" s="60"/>
      <c r="F66" s="60"/>
      <c r="G66" s="60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2"/>
    </row>
    <row r="67" spans="1:20" x14ac:dyDescent="0.4">
      <c r="A67" s="2"/>
      <c r="B67" s="61" t="s">
        <v>35</v>
      </c>
      <c r="C67" s="62"/>
      <c r="D67" s="62"/>
      <c r="E67" s="62"/>
      <c r="F67" s="62"/>
      <c r="G67" s="62"/>
      <c r="H67" s="73">
        <v>0.2</v>
      </c>
      <c r="I67" s="73"/>
      <c r="J67" s="73"/>
      <c r="K67" s="73"/>
      <c r="L67" s="73"/>
      <c r="M67" s="73"/>
      <c r="N67" s="73">
        <v>0.52</v>
      </c>
      <c r="O67" s="73"/>
      <c r="P67" s="73"/>
      <c r="Q67" s="73"/>
      <c r="R67" s="73"/>
      <c r="S67" s="73"/>
      <c r="T67" s="2"/>
    </row>
    <row r="68" spans="1:20" x14ac:dyDescent="0.4">
      <c r="A68" s="2"/>
      <c r="B68" s="61"/>
      <c r="C68" s="62"/>
      <c r="D68" s="62"/>
      <c r="E68" s="62"/>
      <c r="F68" s="62"/>
      <c r="G68" s="6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2"/>
    </row>
    <row r="69" spans="1:20" x14ac:dyDescent="0.4">
      <c r="A69" s="2"/>
      <c r="B69" s="62"/>
      <c r="C69" s="62"/>
      <c r="D69" s="62"/>
      <c r="E69" s="62"/>
      <c r="F69" s="62"/>
      <c r="G69" s="6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2"/>
    </row>
    <row r="70" spans="1:20" x14ac:dyDescent="0.4">
      <c r="A70" s="2"/>
      <c r="B70" s="61" t="s">
        <v>36</v>
      </c>
      <c r="C70" s="62"/>
      <c r="D70" s="62"/>
      <c r="E70" s="62"/>
      <c r="F70" s="62"/>
      <c r="G70" s="62"/>
      <c r="H70" s="73">
        <v>0.27</v>
      </c>
      <c r="I70" s="73"/>
      <c r="J70" s="73"/>
      <c r="K70" s="73"/>
      <c r="L70" s="73"/>
      <c r="M70" s="73"/>
      <c r="N70" s="73">
        <v>0.59</v>
      </c>
      <c r="O70" s="73"/>
      <c r="P70" s="73"/>
      <c r="Q70" s="73"/>
      <c r="R70" s="73"/>
      <c r="S70" s="73"/>
      <c r="T70" s="2"/>
    </row>
    <row r="71" spans="1:20" x14ac:dyDescent="0.4">
      <c r="A71" s="2"/>
      <c r="B71" s="62"/>
      <c r="C71" s="62"/>
      <c r="D71" s="62"/>
      <c r="E71" s="62"/>
      <c r="F71" s="62"/>
      <c r="G71" s="62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2"/>
    </row>
    <row r="72" spans="1:20" x14ac:dyDescent="0.4">
      <c r="A72" s="2"/>
      <c r="B72" s="62"/>
      <c r="C72" s="62"/>
      <c r="D72" s="62"/>
      <c r="E72" s="62"/>
      <c r="F72" s="62"/>
      <c r="G72" s="62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2"/>
    </row>
    <row r="73" spans="1:20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4">
      <c r="A74" s="2"/>
      <c r="B74" s="2" t="s">
        <v>38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4">
      <c r="A75" s="2"/>
      <c r="B75" s="2"/>
      <c r="C75" s="6" t="s">
        <v>42</v>
      </c>
      <c r="D75" s="68" t="str">
        <f>P57</f>
        <v/>
      </c>
      <c r="E75" s="68"/>
      <c r="F75" s="68"/>
      <c r="G75" s="69"/>
      <c r="H75" s="67" t="s">
        <v>58</v>
      </c>
      <c r="I75" s="6" t="s">
        <v>41</v>
      </c>
      <c r="J75" s="68">
        <f>D61</f>
        <v>0</v>
      </c>
      <c r="K75" s="68"/>
      <c r="L75" s="68"/>
      <c r="M75" s="69"/>
      <c r="N75" s="67" t="s">
        <v>40</v>
      </c>
      <c r="O75" s="6" t="s">
        <v>63</v>
      </c>
      <c r="P75" s="68" t="str">
        <f>IFERROR(D75/J75,"")</f>
        <v/>
      </c>
      <c r="Q75" s="68"/>
      <c r="R75" s="68"/>
      <c r="S75" s="69"/>
      <c r="T75" s="2"/>
    </row>
    <row r="76" spans="1:20" x14ac:dyDescent="0.4">
      <c r="A76" s="2"/>
      <c r="B76" s="2"/>
      <c r="C76" s="7"/>
      <c r="D76" s="70"/>
      <c r="E76" s="70"/>
      <c r="F76" s="70"/>
      <c r="G76" s="71"/>
      <c r="H76" s="67"/>
      <c r="I76" s="7"/>
      <c r="J76" s="70"/>
      <c r="K76" s="70"/>
      <c r="L76" s="70"/>
      <c r="M76" s="71"/>
      <c r="N76" s="67"/>
      <c r="O76" s="7"/>
      <c r="P76" s="70"/>
      <c r="Q76" s="70"/>
      <c r="R76" s="70"/>
      <c r="S76" s="71"/>
      <c r="T76" s="2"/>
    </row>
    <row r="77" spans="1:20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4">
      <c r="A78" s="19"/>
      <c r="B78" s="19"/>
      <c r="C78" s="19"/>
      <c r="D78" s="19"/>
      <c r="E78" s="20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"/>
      <c r="Q78" s="2"/>
      <c r="R78" s="2"/>
      <c r="S78" s="2"/>
      <c r="T78" s="17"/>
    </row>
    <row r="79" spans="1:20" x14ac:dyDescent="0.4">
      <c r="A79" s="2"/>
      <c r="B79" s="2"/>
      <c r="C79" s="8"/>
      <c r="D79" s="8"/>
      <c r="E79" s="8"/>
      <c r="F79" s="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32" x14ac:dyDescent="0.4">
      <c r="A81" s="2"/>
      <c r="B81" s="2"/>
      <c r="C81" s="2"/>
      <c r="D81" s="2"/>
      <c r="E81" s="2"/>
      <c r="F81" s="2"/>
      <c r="G81" s="2"/>
      <c r="H81" s="2"/>
      <c r="I81" s="2"/>
      <c r="N81" s="8"/>
      <c r="O81" s="8"/>
      <c r="P81" s="2"/>
      <c r="Q81" s="2"/>
      <c r="R81" s="2"/>
      <c r="S81" s="2"/>
      <c r="T81" s="2"/>
      <c r="U81" s="2"/>
      <c r="V81" s="2"/>
      <c r="W81" s="2"/>
    </row>
    <row r="82" spans="1:32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x14ac:dyDescent="0.4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32" x14ac:dyDescent="0.4">
      <c r="C84" s="1"/>
      <c r="D84" s="1"/>
      <c r="E84" s="1"/>
      <c r="F84" s="1"/>
    </row>
  </sheetData>
  <mergeCells count="75">
    <mergeCell ref="D61:G62"/>
    <mergeCell ref="B65:G66"/>
    <mergeCell ref="H65:M66"/>
    <mergeCell ref="N65:S66"/>
    <mergeCell ref="B67:G69"/>
    <mergeCell ref="H67:M69"/>
    <mergeCell ref="N67:S69"/>
    <mergeCell ref="B70:G72"/>
    <mergeCell ref="H70:M72"/>
    <mergeCell ref="N70:S72"/>
    <mergeCell ref="D75:G76"/>
    <mergeCell ref="H75:H76"/>
    <mergeCell ref="J75:M76"/>
    <mergeCell ref="N75:N76"/>
    <mergeCell ref="P75:S76"/>
    <mergeCell ref="D45:G46"/>
    <mergeCell ref="M45:P46"/>
    <mergeCell ref="D49:G50"/>
    <mergeCell ref="D53:G54"/>
    <mergeCell ref="D57:G58"/>
    <mergeCell ref="H57:H58"/>
    <mergeCell ref="J57:M58"/>
    <mergeCell ref="N57:N58"/>
    <mergeCell ref="P57:S58"/>
    <mergeCell ref="B34:D34"/>
    <mergeCell ref="E34:G34"/>
    <mergeCell ref="H34:J34"/>
    <mergeCell ref="K34:M34"/>
    <mergeCell ref="N34:P34"/>
    <mergeCell ref="B33:D33"/>
    <mergeCell ref="E33:G33"/>
    <mergeCell ref="H33:J33"/>
    <mergeCell ref="K33:M33"/>
    <mergeCell ref="N33:P33"/>
    <mergeCell ref="E32:G32"/>
    <mergeCell ref="H32:J32"/>
    <mergeCell ref="K32:M32"/>
    <mergeCell ref="N32:P32"/>
    <mergeCell ref="Q34:S34"/>
    <mergeCell ref="Q33:S33"/>
    <mergeCell ref="Q32:S32"/>
    <mergeCell ref="E23:P23"/>
    <mergeCell ref="Q23:S23"/>
    <mergeCell ref="B24:D26"/>
    <mergeCell ref="E24:P24"/>
    <mergeCell ref="Q24:S24"/>
    <mergeCell ref="E25:P25"/>
    <mergeCell ref="Q25:S25"/>
    <mergeCell ref="E26:P26"/>
    <mergeCell ref="Q26:S26"/>
    <mergeCell ref="B21:D23"/>
    <mergeCell ref="E21:P21"/>
    <mergeCell ref="Q21:S21"/>
    <mergeCell ref="E22:P22"/>
    <mergeCell ref="Q22:S22"/>
    <mergeCell ref="B32:D32"/>
    <mergeCell ref="B19:D20"/>
    <mergeCell ref="E19:P19"/>
    <mergeCell ref="Q19:S19"/>
    <mergeCell ref="E20:P20"/>
    <mergeCell ref="Q20:S20"/>
    <mergeCell ref="B15:P15"/>
    <mergeCell ref="Q15:S15"/>
    <mergeCell ref="A2:T2"/>
    <mergeCell ref="B5:D5"/>
    <mergeCell ref="E5:S5"/>
    <mergeCell ref="B6:D6"/>
    <mergeCell ref="E6:S6"/>
    <mergeCell ref="B9:E9"/>
    <mergeCell ref="F9:S9"/>
    <mergeCell ref="B10:E10"/>
    <mergeCell ref="F10:S10"/>
    <mergeCell ref="B11:E11"/>
    <mergeCell ref="B14:P14"/>
    <mergeCell ref="Q14:S14"/>
  </mergeCells>
  <phoneticPr fontId="9"/>
  <conditionalFormatting sqref="D45 M45 D53 D61">
    <cfRule type="cellIs" dxfId="0" priority="1" operator="equal">
      <formula>""</formula>
    </cfRule>
  </conditionalFormatting>
  <dataValidations disablePrompts="1" count="2">
    <dataValidation type="list" allowBlank="1" showInputMessage="1" showErrorMessage="1" sqref="Q14:S15 Q19:S26" xr:uid="{BD27B321-F2A0-4EEC-9DA3-02E3D9FA908C}">
      <formula1>"✔"</formula1>
    </dataValidation>
    <dataValidation type="list" allowBlank="1" showInputMessage="1" showErrorMessage="1" sqref="D61:G62" xr:uid="{7EE6209E-DA05-4C60-9583-1E7CEA3E9B98}">
      <formula1>"0.20,0.27,0.52,0.59"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&amp;R飯能市建設部建築課建築指導担当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.75" x14ac:dyDescent="0.4"/>
  <sheetData/>
  <phoneticPr fontId="2" type="Hiragana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2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耐震診断調査票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HC29023</cp:lastModifiedBy>
  <cp:lastPrinted>2024-05-01T04:52:26Z</cp:lastPrinted>
  <dcterms:created xsi:type="dcterms:W3CDTF">2024-03-27T08:45:55Z</dcterms:created>
  <dcterms:modified xsi:type="dcterms:W3CDTF">2024-05-01T04:57:38Z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2024-03-27T08:45:59Z</vt:filetime>
  </property>
</Properties>
</file>