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00D6CA10-14E6-4FCC-9A56-533DF135C506}" xr6:coauthVersionLast="43" xr6:coauthVersionMax="43" xr10:uidLastSave="{00000000-0000-0000-0000-000000000000}"/>
  <bookViews>
    <workbookView xWindow="-120" yWindow="-120" windowWidth="20730" windowHeight="11160" activeTab="3"/>
  </bookViews>
  <sheets>
    <sheet name="P139グラフ" sheetId="2" r:id="rId1"/>
    <sheet name="P140" sheetId="3" r:id="rId2"/>
    <sheet name="P141" sheetId="4" r:id="rId3"/>
    <sheet name="P142" sheetId="5" r:id="rId4"/>
  </sheets>
  <definedNames>
    <definedName name="_xlnm.Print_Area" localSheetId="0">P139グラフ!$J$1:$S$58</definedName>
  </definedNames>
  <calcPr calcId="181029"/>
  <fileRecoveryPr autoRecover="0"/>
</workbook>
</file>

<file path=xl/calcChain.xml><?xml version="1.0" encoding="utf-8"?>
<calcChain xmlns="http://schemas.openxmlformats.org/spreadsheetml/2006/main">
  <c r="G26" i="2" l="1"/>
  <c r="G37" i="3"/>
  <c r="G36" i="3"/>
  <c r="G28" i="3"/>
  <c r="C16" i="3"/>
  <c r="C15" i="3"/>
  <c r="D15" i="3"/>
  <c r="B10" i="2"/>
  <c r="L7" i="5"/>
  <c r="J7" i="5"/>
  <c r="H7" i="5"/>
  <c r="F7" i="5"/>
  <c r="D7" i="5"/>
  <c r="E10" i="4"/>
  <c r="E9" i="4"/>
  <c r="G48" i="2"/>
  <c r="E8" i="4"/>
  <c r="G47" i="2"/>
  <c r="E7" i="4"/>
  <c r="G46" i="2"/>
  <c r="B2" i="2"/>
  <c r="C2" i="2"/>
  <c r="D2" i="2"/>
  <c r="E2" i="2"/>
  <c r="F2" i="2"/>
  <c r="G2" i="2"/>
  <c r="B3" i="2"/>
  <c r="C3" i="2"/>
  <c r="D3" i="2"/>
  <c r="E3" i="2"/>
  <c r="F3" i="2"/>
  <c r="G3" i="2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G27" i="2"/>
  <c r="G28" i="2"/>
  <c r="G29" i="2"/>
  <c r="G30" i="2"/>
  <c r="G31" i="2"/>
  <c r="G32" i="2"/>
  <c r="G33" i="2"/>
  <c r="G34" i="2"/>
  <c r="G35" i="2"/>
  <c r="G49" i="2"/>
  <c r="G50" i="2"/>
  <c r="G51" i="2"/>
  <c r="G52" i="2"/>
  <c r="G53" i="2"/>
  <c r="G54" i="2"/>
  <c r="B11" i="2"/>
</calcChain>
</file>

<file path=xl/sharedStrings.xml><?xml version="1.0" encoding="utf-8"?>
<sst xmlns="http://schemas.openxmlformats.org/spreadsheetml/2006/main" count="393" uniqueCount="205">
  <si>
    <t>総件数</t>
    <rPh sb="0" eb="1">
      <t>ソウ</t>
    </rPh>
    <rPh sb="1" eb="3">
      <t>ケンスウ</t>
    </rPh>
    <phoneticPr fontId="25"/>
  </si>
  <si>
    <t>窃　盗　犯</t>
    <rPh sb="0" eb="1">
      <t>ヌス</t>
    </rPh>
    <rPh sb="2" eb="3">
      <t>ヌス</t>
    </rPh>
    <rPh sb="4" eb="5">
      <t>ハン</t>
    </rPh>
    <phoneticPr fontId="25"/>
  </si>
  <si>
    <t>その他</t>
    <rPh sb="2" eb="3">
      <t>タ</t>
    </rPh>
    <phoneticPr fontId="25"/>
  </si>
  <si>
    <t>年　　次</t>
    <rPh sb="0" eb="1">
      <t>トシ</t>
    </rPh>
    <rPh sb="3" eb="4">
      <t>ツギ</t>
    </rPh>
    <phoneticPr fontId="25"/>
  </si>
  <si>
    <t>粗暴犯</t>
    <rPh sb="0" eb="2">
      <t>ソボウ</t>
    </rPh>
    <rPh sb="2" eb="3">
      <t>ハン</t>
    </rPh>
    <phoneticPr fontId="25"/>
  </si>
  <si>
    <t>窃盗犯</t>
    <rPh sb="0" eb="3">
      <t>セットウハン</t>
    </rPh>
    <phoneticPr fontId="25"/>
  </si>
  <si>
    <t>知能犯</t>
    <rPh sb="0" eb="3">
      <t>チノウハン</t>
    </rPh>
    <phoneticPr fontId="25"/>
  </si>
  <si>
    <t>知　能　犯</t>
    <rPh sb="0" eb="1">
      <t>チ</t>
    </rPh>
    <rPh sb="2" eb="3">
      <t>ノウ</t>
    </rPh>
    <rPh sb="4" eb="5">
      <t>ハン</t>
    </rPh>
    <phoneticPr fontId="25"/>
  </si>
  <si>
    <t>２５年</t>
  </si>
  <si>
    <t>凶悪犯</t>
    <rPh sb="0" eb="3">
      <t>キョウアクハン</t>
    </rPh>
    <phoneticPr fontId="25"/>
  </si>
  <si>
    <t>年　次</t>
    <rPh sb="0" eb="1">
      <t>トシ</t>
    </rPh>
    <rPh sb="2" eb="3">
      <t>ツギ</t>
    </rPh>
    <phoneticPr fontId="25"/>
  </si>
  <si>
    <t>１８　治  安</t>
    <rPh sb="3" eb="4">
      <t>オサム</t>
    </rPh>
    <rPh sb="6" eb="7">
      <t>ヤス</t>
    </rPh>
    <phoneticPr fontId="25"/>
  </si>
  <si>
    <t>凶　悪　犯</t>
    <rPh sb="0" eb="1">
      <t>キョウ</t>
    </rPh>
    <rPh sb="2" eb="3">
      <t>アク</t>
    </rPh>
    <rPh sb="4" eb="5">
      <t>ハン</t>
    </rPh>
    <phoneticPr fontId="25"/>
  </si>
  <si>
    <t>年</t>
    <rPh sb="0" eb="1">
      <t>ネン</t>
    </rPh>
    <phoneticPr fontId="25"/>
  </si>
  <si>
    <t>23年</t>
    <rPh sb="2" eb="3">
      <t>ネン</t>
    </rPh>
    <phoneticPr fontId="25"/>
  </si>
  <si>
    <t>※飯能警察署管内による。</t>
    <rPh sb="1" eb="3">
      <t>ハンノウ</t>
    </rPh>
    <rPh sb="3" eb="5">
      <t>ケイサツ</t>
    </rPh>
    <rPh sb="5" eb="6">
      <t>ショ</t>
    </rPh>
    <rPh sb="6" eb="8">
      <t>カンナイ</t>
    </rPh>
    <phoneticPr fontId="25"/>
  </si>
  <si>
    <t>24年</t>
    <rPh sb="2" eb="3">
      <t>ネン</t>
    </rPh>
    <phoneticPr fontId="25"/>
  </si>
  <si>
    <t>25年</t>
    <rPh sb="2" eb="3">
      <t>ネン</t>
    </rPh>
    <phoneticPr fontId="25"/>
  </si>
  <si>
    <t>台</t>
  </si>
  <si>
    <t>総　数</t>
    <rPh sb="0" eb="1">
      <t>フサ</t>
    </rPh>
    <rPh sb="2" eb="3">
      <t>カズ</t>
    </rPh>
    <phoneticPr fontId="25"/>
  </si>
  <si>
    <t>26年</t>
    <rPh sb="2" eb="3">
      <t>ネン</t>
    </rPh>
    <phoneticPr fontId="25"/>
  </si>
  <si>
    <t>27年</t>
    <rPh sb="2" eb="3">
      <t>ネン</t>
    </rPh>
    <phoneticPr fontId="25"/>
  </si>
  <si>
    <t>28年</t>
    <rPh sb="2" eb="3">
      <t>ネン</t>
    </rPh>
    <phoneticPr fontId="25"/>
  </si>
  <si>
    <t>29年</t>
    <rPh sb="2" eb="3">
      <t>ネン</t>
    </rPh>
    <phoneticPr fontId="25"/>
  </si>
  <si>
    <t>資料：飯能警察署</t>
  </si>
  <si>
    <t xml:space="preserve">     -</t>
  </si>
  <si>
    <t>30年</t>
    <rPh sb="2" eb="3">
      <t>ネン</t>
    </rPh>
    <phoneticPr fontId="25"/>
  </si>
  <si>
    <t>件数</t>
    <rPh sb="0" eb="2">
      <t>ケンスウ</t>
    </rPh>
    <phoneticPr fontId="25"/>
  </si>
  <si>
    <t>火災発生件数の推移</t>
    <rPh sb="0" eb="2">
      <t>カサイ</t>
    </rPh>
    <rPh sb="2" eb="4">
      <t>ハッセイ</t>
    </rPh>
    <rPh sb="4" eb="6">
      <t>ケンスウ</t>
    </rPh>
    <rPh sb="7" eb="9">
      <t>スイイ</t>
    </rPh>
    <phoneticPr fontId="25"/>
  </si>
  <si>
    <t>１６３　犯罪発生件数及び検挙状況</t>
    <rPh sb="4" eb="6">
      <t>ハンザイ</t>
    </rPh>
    <rPh sb="6" eb="8">
      <t>ハッセイ</t>
    </rPh>
    <rPh sb="8" eb="10">
      <t>ケンスウ</t>
    </rPh>
    <rPh sb="10" eb="11">
      <t>オヨ</t>
    </rPh>
    <rPh sb="12" eb="14">
      <t>ケンキョ</t>
    </rPh>
    <rPh sb="14" eb="16">
      <t>ジョウキョウ</t>
    </rPh>
    <phoneticPr fontId="25"/>
  </si>
  <si>
    <t>各年１２月３１日現在（単位：件）</t>
    <rPh sb="0" eb="2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25"/>
  </si>
  <si>
    <t>犯罪数</t>
    <rPh sb="0" eb="2">
      <t>ハンザイ</t>
    </rPh>
    <rPh sb="2" eb="3">
      <t>スウ</t>
    </rPh>
    <phoneticPr fontId="25"/>
  </si>
  <si>
    <t>総　件　数</t>
    <rPh sb="0" eb="1">
      <t>ソウ</t>
    </rPh>
    <rPh sb="2" eb="3">
      <t>ケン</t>
    </rPh>
    <rPh sb="4" eb="5">
      <t>カズ</t>
    </rPh>
    <phoneticPr fontId="25"/>
  </si>
  <si>
    <t>粗　暴　犯</t>
    <rPh sb="0" eb="1">
      <t>ホボ</t>
    </rPh>
    <rPh sb="2" eb="3">
      <t>アバ</t>
    </rPh>
    <rPh sb="4" eb="5">
      <t>ハン</t>
    </rPh>
    <phoneticPr fontId="25"/>
  </si>
  <si>
    <t>区　　分</t>
  </si>
  <si>
    <t>そ　の　他</t>
    <rPh sb="4" eb="5">
      <t>タ</t>
    </rPh>
    <phoneticPr fontId="25"/>
  </si>
  <si>
    <t>防　　火　　水　　槽</t>
  </si>
  <si>
    <t>検挙数</t>
    <rPh sb="0" eb="2">
      <t>ケンキョ</t>
    </rPh>
    <rPh sb="2" eb="3">
      <t>スウ</t>
    </rPh>
    <phoneticPr fontId="25"/>
  </si>
  <si>
    <t>１６４　交通事故発生及び取締状況</t>
    <rPh sb="4" eb="6">
      <t>コウツウ</t>
    </rPh>
    <rPh sb="6" eb="8">
      <t>ジコ</t>
    </rPh>
    <rPh sb="8" eb="10">
      <t>ハッセイ</t>
    </rPh>
    <rPh sb="10" eb="11">
      <t>オヨ</t>
    </rPh>
    <rPh sb="12" eb="14">
      <t>トリシマ</t>
    </rPh>
    <rPh sb="14" eb="16">
      <t>ジョウキョウ</t>
    </rPh>
    <phoneticPr fontId="25"/>
  </si>
  <si>
    <t>資料：飯能警察署</t>
    <rPh sb="0" eb="2">
      <t>シリョウ</t>
    </rPh>
    <rPh sb="3" eb="5">
      <t>ハンノウ</t>
    </rPh>
    <rPh sb="5" eb="8">
      <t>ケイサツショ</t>
    </rPh>
    <phoneticPr fontId="25"/>
  </si>
  <si>
    <t>各年１２月３１日現在</t>
    <rPh sb="0" eb="2">
      <t>カクネン</t>
    </rPh>
    <rPh sb="4" eb="5">
      <t>ガツ</t>
    </rPh>
    <rPh sb="7" eb="8">
      <t>ニチ</t>
    </rPh>
    <rPh sb="8" eb="10">
      <t>ゲンザイ</t>
    </rPh>
    <phoneticPr fontId="25"/>
  </si>
  <si>
    <t>発　生　状　況</t>
    <rPh sb="0" eb="1">
      <t>パツ</t>
    </rPh>
    <rPh sb="2" eb="3">
      <t>ショウ</t>
    </rPh>
    <rPh sb="4" eb="5">
      <t>ジョウ</t>
    </rPh>
    <rPh sb="6" eb="7">
      <t>イワン</t>
    </rPh>
    <phoneticPr fontId="25"/>
  </si>
  <si>
    <t>速度</t>
    <rPh sb="0" eb="2">
      <t>ソクド</t>
    </rPh>
    <phoneticPr fontId="25"/>
  </si>
  <si>
    <t>総　　数</t>
    <rPh sb="0" eb="1">
      <t>フサ</t>
    </rPh>
    <rPh sb="3" eb="4">
      <t>カズ</t>
    </rPh>
    <phoneticPr fontId="25"/>
  </si>
  <si>
    <t>取　　締　　状　　況</t>
    <rPh sb="0" eb="1">
      <t>トリ</t>
    </rPh>
    <rPh sb="3" eb="4">
      <t>ジマリ</t>
    </rPh>
    <rPh sb="6" eb="7">
      <t>ジョウ</t>
    </rPh>
    <rPh sb="9" eb="10">
      <t>イワン</t>
    </rPh>
    <phoneticPr fontId="25"/>
  </si>
  <si>
    <t>救　急　車</t>
  </si>
  <si>
    <t>死者</t>
    <rPh sb="0" eb="2">
      <t>シシャ</t>
    </rPh>
    <phoneticPr fontId="25"/>
  </si>
  <si>
    <t>傷者</t>
    <rPh sb="0" eb="1">
      <t>ショウ</t>
    </rPh>
    <rPh sb="1" eb="2">
      <t>シャ</t>
    </rPh>
    <phoneticPr fontId="25"/>
  </si>
  <si>
    <t>２６年</t>
  </si>
  <si>
    <t>駐車</t>
    <rPh sb="0" eb="2">
      <t>チュウシャ</t>
    </rPh>
    <phoneticPr fontId="25"/>
  </si>
  <si>
    <t>無免許</t>
    <rPh sb="0" eb="3">
      <t>ムメンキョ</t>
    </rPh>
    <phoneticPr fontId="25"/>
  </si>
  <si>
    <t>酒酔</t>
    <rPh sb="0" eb="2">
      <t>サケヨ</t>
    </rPh>
    <phoneticPr fontId="25"/>
  </si>
  <si>
    <t>一時停止</t>
    <rPh sb="0" eb="2">
      <t>イチジ</t>
    </rPh>
    <rPh sb="2" eb="4">
      <t>テイシ</t>
    </rPh>
    <phoneticPr fontId="25"/>
  </si>
  <si>
    <t>件</t>
    <rPh sb="0" eb="1">
      <t>ケン</t>
    </rPh>
    <phoneticPr fontId="25"/>
  </si>
  <si>
    <t>人</t>
    <rPh sb="0" eb="1">
      <t>ニン</t>
    </rPh>
    <phoneticPr fontId="25"/>
  </si>
  <si>
    <t>平成</t>
    <rPh sb="0" eb="2">
      <t>ヘイセイ</t>
    </rPh>
    <phoneticPr fontId="25"/>
  </si>
  <si>
    <t>年</t>
  </si>
  <si>
    <t>-</t>
  </si>
  <si>
    <t>（単位：件）</t>
    <rPh sb="1" eb="3">
      <t>タンイ</t>
    </rPh>
    <rPh sb="4" eb="5">
      <t>ケン</t>
    </rPh>
    <phoneticPr fontId="25"/>
  </si>
  <si>
    <t>飯能消防団</t>
  </si>
  <si>
    <t>消防施設</t>
  </si>
  <si>
    <t>消　火　栓</t>
  </si>
  <si>
    <t>１００㎥以上</t>
  </si>
  <si>
    <t>４０㎥～１００㎥未満</t>
  </si>
  <si>
    <t>２０㎥～４０㎥未満</t>
  </si>
  <si>
    <t>か所</t>
  </si>
  <si>
    <t>２７年</t>
  </si>
  <si>
    <t>職員・団員数</t>
  </si>
  <si>
    <t>水　槽　付　　　　　　　　　　　ポンプ車</t>
  </si>
  <si>
    <t>普通ポンプ車</t>
  </si>
  <si>
    <t>小型動力ポンプ付積載車</t>
  </si>
  <si>
    <t>小型動力ポンプ付水槽車</t>
  </si>
  <si>
    <t>化学車</t>
  </si>
  <si>
    <t>救助工作車</t>
  </si>
  <si>
    <t>人</t>
  </si>
  <si>
    <t>飯能日高消防署管内</t>
  </si>
  <si>
    <t>（つづき）</t>
  </si>
  <si>
    <t>梯　子　車</t>
  </si>
  <si>
    <t>小型動力ポンプ</t>
  </si>
  <si>
    <t>指　令　車</t>
  </si>
  <si>
    <t>査察指導車</t>
  </si>
  <si>
    <t>指　揮　車</t>
  </si>
  <si>
    <t>資料：埼玉西部消防局・危機管理室</t>
  </si>
  <si>
    <t>（単位：件）</t>
  </si>
  <si>
    <t>２２年</t>
  </si>
  <si>
    <t>２３年</t>
  </si>
  <si>
    <t>２４年</t>
  </si>
  <si>
    <t>２８年</t>
  </si>
  <si>
    <t>２９年</t>
  </si>
  <si>
    <t>年　度</t>
    <rPh sb="0" eb="1">
      <t>トシ</t>
    </rPh>
    <rPh sb="2" eb="3">
      <t>タビ</t>
    </rPh>
    <phoneticPr fontId="25"/>
  </si>
  <si>
    <t>苦　情</t>
    <rPh sb="0" eb="1">
      <t>ク</t>
    </rPh>
    <rPh sb="2" eb="3">
      <t>ジョウ</t>
    </rPh>
    <phoneticPr fontId="25"/>
  </si>
  <si>
    <t>問い合わせ</t>
    <rPh sb="0" eb="1">
      <t>ト</t>
    </rPh>
    <rPh sb="2" eb="3">
      <t>ア</t>
    </rPh>
    <phoneticPr fontId="25"/>
  </si>
  <si>
    <t>要  望</t>
    <rPh sb="0" eb="1">
      <t>ヨウ</t>
    </rPh>
    <rPh sb="3" eb="4">
      <t>ボウ</t>
    </rPh>
    <phoneticPr fontId="25"/>
  </si>
  <si>
    <t>-</t>
    <phoneticPr fontId="25"/>
  </si>
  <si>
    <t>　　　　２８</t>
    <phoneticPr fontId="25"/>
  </si>
  <si>
    <t>　　　　２４</t>
    <phoneticPr fontId="25"/>
  </si>
  <si>
    <t>　　　　２９</t>
    <phoneticPr fontId="25"/>
  </si>
  <si>
    <t>資料：生活安全課</t>
    <rPh sb="0" eb="2">
      <t>シリョウ</t>
    </rPh>
    <rPh sb="3" eb="5">
      <t>セイカツ</t>
    </rPh>
    <rPh sb="5" eb="7">
      <t>アンゼン</t>
    </rPh>
    <rPh sb="7" eb="8">
      <t>カ</t>
    </rPh>
    <phoneticPr fontId="25"/>
  </si>
  <si>
    <t>0</t>
    <phoneticPr fontId="25"/>
  </si>
  <si>
    <t>平成　２１</t>
    <rPh sb="0" eb="2">
      <t>ヘイセイ</t>
    </rPh>
    <phoneticPr fontId="25"/>
  </si>
  <si>
    <t>平成　２６</t>
    <rPh sb="0" eb="2">
      <t>ヘイセイ</t>
    </rPh>
    <phoneticPr fontId="25"/>
  </si>
  <si>
    <t>　　　　２５</t>
    <phoneticPr fontId="25"/>
  </si>
  <si>
    <t>　　　　３０</t>
    <phoneticPr fontId="25"/>
  </si>
  <si>
    <t>-</t>
    <phoneticPr fontId="25"/>
  </si>
  <si>
    <t>-</t>
    <phoneticPr fontId="25"/>
  </si>
  <si>
    <t>　　　　２２</t>
    <phoneticPr fontId="25"/>
  </si>
  <si>
    <t>　　　　２７</t>
    <phoneticPr fontId="25"/>
  </si>
  <si>
    <t>　　　　２３</t>
    <phoneticPr fontId="25"/>
  </si>
  <si>
    <t>１７０　消費生活相談件数の推移</t>
    <rPh sb="4" eb="6">
      <t>ショウヒ</t>
    </rPh>
    <rPh sb="6" eb="8">
      <t>セイカツ</t>
    </rPh>
    <rPh sb="8" eb="10">
      <t>ソウダン</t>
    </rPh>
    <rPh sb="10" eb="12">
      <t>ケンスウ</t>
    </rPh>
    <rPh sb="13" eb="15">
      <t>スイイ</t>
    </rPh>
    <phoneticPr fontId="25"/>
  </si>
  <si>
    <t>（単位：回）</t>
    <rPh sb="1" eb="3">
      <t>タンイ</t>
    </rPh>
    <rPh sb="4" eb="5">
      <t>カイ</t>
    </rPh>
    <phoneticPr fontId="28"/>
  </si>
  <si>
    <t>年　　次</t>
    <rPh sb="0" eb="1">
      <t>トシ</t>
    </rPh>
    <rPh sb="3" eb="4">
      <t>ツギ</t>
    </rPh>
    <phoneticPr fontId="28"/>
  </si>
  <si>
    <t>総　数</t>
    <rPh sb="0" eb="1">
      <t>フサ</t>
    </rPh>
    <rPh sb="2" eb="3">
      <t>カズ</t>
    </rPh>
    <phoneticPr fontId="28"/>
  </si>
  <si>
    <t>火　災</t>
    <rPh sb="0" eb="1">
      <t>ヒ</t>
    </rPh>
    <rPh sb="2" eb="3">
      <t>ワザワ</t>
    </rPh>
    <phoneticPr fontId="28"/>
  </si>
  <si>
    <t>自然　災害</t>
    <rPh sb="0" eb="2">
      <t>シゼン</t>
    </rPh>
    <rPh sb="3" eb="5">
      <t>サイガイ</t>
    </rPh>
    <phoneticPr fontId="28"/>
  </si>
  <si>
    <t>水　難</t>
    <rPh sb="0" eb="1">
      <t>ミズ</t>
    </rPh>
    <rPh sb="2" eb="3">
      <t>ナン</t>
    </rPh>
    <phoneticPr fontId="28"/>
  </si>
  <si>
    <t>交　通</t>
    <rPh sb="0" eb="1">
      <t>コウ</t>
    </rPh>
    <rPh sb="2" eb="3">
      <t>ツウ</t>
    </rPh>
    <phoneticPr fontId="28"/>
  </si>
  <si>
    <t>労働　災害</t>
    <rPh sb="0" eb="2">
      <t>ロウドウ</t>
    </rPh>
    <rPh sb="3" eb="5">
      <t>サイガイ</t>
    </rPh>
    <phoneticPr fontId="28"/>
  </si>
  <si>
    <t>運動　競技</t>
    <rPh sb="0" eb="2">
      <t>ウンドウ</t>
    </rPh>
    <rPh sb="3" eb="5">
      <t>キョウギ</t>
    </rPh>
    <phoneticPr fontId="28"/>
  </si>
  <si>
    <t>一般　負傷</t>
    <rPh sb="0" eb="2">
      <t>イッパン</t>
    </rPh>
    <rPh sb="3" eb="5">
      <t>フショウ</t>
    </rPh>
    <phoneticPr fontId="28"/>
  </si>
  <si>
    <t>加　害</t>
    <rPh sb="0" eb="1">
      <t>クワ</t>
    </rPh>
    <rPh sb="2" eb="3">
      <t>ガイ</t>
    </rPh>
    <phoneticPr fontId="28"/>
  </si>
  <si>
    <t>自損　行為</t>
    <rPh sb="0" eb="1">
      <t>ジ</t>
    </rPh>
    <rPh sb="1" eb="2">
      <t>ソン</t>
    </rPh>
    <rPh sb="3" eb="5">
      <t>コウイ</t>
    </rPh>
    <phoneticPr fontId="28"/>
  </si>
  <si>
    <t>急　病</t>
    <rPh sb="0" eb="1">
      <t>キュウ</t>
    </rPh>
    <rPh sb="2" eb="3">
      <t>ヤマイ</t>
    </rPh>
    <phoneticPr fontId="28"/>
  </si>
  <si>
    <t>その他</t>
    <rPh sb="2" eb="3">
      <t>タ</t>
    </rPh>
    <phoneticPr fontId="28"/>
  </si>
  <si>
    <t>平成22</t>
    <phoneticPr fontId="28"/>
  </si>
  <si>
    <t>令和元</t>
    <rPh sb="0" eb="2">
      <t>レイワ</t>
    </rPh>
    <rPh sb="2" eb="3">
      <t>モト</t>
    </rPh>
    <phoneticPr fontId="28"/>
  </si>
  <si>
    <t xml:space="preserve">※飯能日高消防署管内による。
</t>
    <rPh sb="1" eb="3">
      <t>ハンノウ</t>
    </rPh>
    <rPh sb="3" eb="5">
      <t>ヒダカ</t>
    </rPh>
    <rPh sb="5" eb="7">
      <t>ショウボウ</t>
    </rPh>
    <rPh sb="7" eb="8">
      <t>ショ</t>
    </rPh>
    <rPh sb="8" eb="10">
      <t>カンナイ</t>
    </rPh>
    <phoneticPr fontId="28"/>
  </si>
  <si>
    <t>資料：埼玉西部消防局</t>
    <rPh sb="0" eb="2">
      <t>シリョウ</t>
    </rPh>
    <rPh sb="3" eb="5">
      <t>サイタマ</t>
    </rPh>
    <rPh sb="5" eb="7">
      <t>セイブ</t>
    </rPh>
    <rPh sb="7" eb="9">
      <t>ショウボウ</t>
    </rPh>
    <rPh sb="9" eb="10">
      <t>キョク</t>
    </rPh>
    <phoneticPr fontId="28"/>
  </si>
  <si>
    <t>（単位：件）</t>
    <rPh sb="1" eb="3">
      <t>タンイ</t>
    </rPh>
    <rPh sb="4" eb="5">
      <t>ケン</t>
    </rPh>
    <phoneticPr fontId="28"/>
  </si>
  <si>
    <t>年　次</t>
    <rPh sb="0" eb="1">
      <t>ネン</t>
    </rPh>
    <rPh sb="2" eb="3">
      <t>ジ</t>
    </rPh>
    <phoneticPr fontId="28"/>
  </si>
  <si>
    <t>１　月</t>
    <rPh sb="2" eb="3">
      <t>ガツ</t>
    </rPh>
    <phoneticPr fontId="28"/>
  </si>
  <si>
    <t>２　月</t>
    <rPh sb="2" eb="3">
      <t>ガツ</t>
    </rPh>
    <phoneticPr fontId="28"/>
  </si>
  <si>
    <t>３　月</t>
    <rPh sb="2" eb="3">
      <t>ガツ</t>
    </rPh>
    <phoneticPr fontId="28"/>
  </si>
  <si>
    <t>４　月</t>
    <rPh sb="2" eb="3">
      <t>ガツ</t>
    </rPh>
    <phoneticPr fontId="28"/>
  </si>
  <si>
    <t>５　月</t>
    <rPh sb="2" eb="3">
      <t>ガツ</t>
    </rPh>
    <phoneticPr fontId="28"/>
  </si>
  <si>
    <t>６　月</t>
    <rPh sb="2" eb="3">
      <t>ガツ</t>
    </rPh>
    <phoneticPr fontId="28"/>
  </si>
  <si>
    <t>７　月</t>
    <rPh sb="2" eb="3">
      <t>ガツ</t>
    </rPh>
    <phoneticPr fontId="28"/>
  </si>
  <si>
    <t>８　月</t>
    <rPh sb="2" eb="3">
      <t>ガツ</t>
    </rPh>
    <phoneticPr fontId="28"/>
  </si>
  <si>
    <t>９　月</t>
    <rPh sb="2" eb="3">
      <t>ガツ</t>
    </rPh>
    <phoneticPr fontId="28"/>
  </si>
  <si>
    <t>１０ 月</t>
    <rPh sb="3" eb="4">
      <t>ガツ</t>
    </rPh>
    <phoneticPr fontId="28"/>
  </si>
  <si>
    <t>１１ 月</t>
    <rPh sb="3" eb="4">
      <t>ガツ</t>
    </rPh>
    <phoneticPr fontId="28"/>
  </si>
  <si>
    <t>１２ 月</t>
    <rPh sb="3" eb="4">
      <t>ガツ</t>
    </rPh>
    <phoneticPr fontId="28"/>
  </si>
  <si>
    <t>平成</t>
    <rPh sb="0" eb="2">
      <t>ヘイセイ</t>
    </rPh>
    <phoneticPr fontId="28"/>
  </si>
  <si>
    <t>令和</t>
    <rPh sb="0" eb="2">
      <t>レイワ</t>
    </rPh>
    <phoneticPr fontId="28"/>
  </si>
  <si>
    <t>元</t>
    <rPh sb="0" eb="1">
      <t>ガン</t>
    </rPh>
    <phoneticPr fontId="28"/>
  </si>
  <si>
    <t>（平成31年）</t>
    <rPh sb="1" eb="3">
      <t>ヘイセイ</t>
    </rPh>
    <rPh sb="5" eb="6">
      <t>ネン</t>
    </rPh>
    <phoneticPr fontId="28"/>
  </si>
  <si>
    <t>※飯能日高消防署管内による。</t>
    <phoneticPr fontId="28"/>
  </si>
  <si>
    <t>年　次</t>
    <rPh sb="0" eb="1">
      <t>トシ</t>
    </rPh>
    <rPh sb="2" eb="3">
      <t>ツギ</t>
    </rPh>
    <phoneticPr fontId="28"/>
  </si>
  <si>
    <t>建　　物　　火　　災</t>
    <rPh sb="0" eb="1">
      <t>ダテ</t>
    </rPh>
    <rPh sb="3" eb="4">
      <t>モノ</t>
    </rPh>
    <rPh sb="6" eb="7">
      <t>ヒ</t>
    </rPh>
    <rPh sb="9" eb="10">
      <t>ワザワ</t>
    </rPh>
    <phoneticPr fontId="28"/>
  </si>
  <si>
    <t>林野火災</t>
    <rPh sb="0" eb="2">
      <t>リンヤ</t>
    </rPh>
    <rPh sb="2" eb="4">
      <t>カサイ</t>
    </rPh>
    <phoneticPr fontId="28"/>
  </si>
  <si>
    <t>車両火災</t>
    <rPh sb="0" eb="2">
      <t>シャリョウ</t>
    </rPh>
    <rPh sb="2" eb="4">
      <t>カサイ</t>
    </rPh>
    <phoneticPr fontId="28"/>
  </si>
  <si>
    <t>そ　の　他</t>
    <rPh sb="4" eb="5">
      <t>タ</t>
    </rPh>
    <phoneticPr fontId="28"/>
  </si>
  <si>
    <t>件　数</t>
    <rPh sb="0" eb="1">
      <t>ケン</t>
    </rPh>
    <rPh sb="2" eb="3">
      <t>カズ</t>
    </rPh>
    <phoneticPr fontId="28"/>
  </si>
  <si>
    <t>焼　損　床面積</t>
    <rPh sb="0" eb="1">
      <t>ヤ</t>
    </rPh>
    <rPh sb="2" eb="3">
      <t>ソン</t>
    </rPh>
    <rPh sb="4" eb="7">
      <t>ユカメンセキ</t>
    </rPh>
    <phoneticPr fontId="28"/>
  </si>
  <si>
    <t>焼　損　表面積</t>
    <rPh sb="0" eb="1">
      <t>ヤ</t>
    </rPh>
    <rPh sb="2" eb="3">
      <t>ソン</t>
    </rPh>
    <rPh sb="4" eb="7">
      <t>ヒョウメンセキ</t>
    </rPh>
    <phoneticPr fontId="28"/>
  </si>
  <si>
    <t>全　焼</t>
    <rPh sb="0" eb="1">
      <t>ゼン</t>
    </rPh>
    <rPh sb="2" eb="3">
      <t>ヤキ</t>
    </rPh>
    <phoneticPr fontId="28"/>
  </si>
  <si>
    <t>半　焼</t>
    <rPh sb="0" eb="1">
      <t>ハン</t>
    </rPh>
    <rPh sb="2" eb="3">
      <t>ヤキ</t>
    </rPh>
    <phoneticPr fontId="28"/>
  </si>
  <si>
    <t>部分焼</t>
    <rPh sb="0" eb="2">
      <t>ブブン</t>
    </rPh>
    <rPh sb="2" eb="3">
      <t>ヤ</t>
    </rPh>
    <phoneticPr fontId="28"/>
  </si>
  <si>
    <t>ぼ　や</t>
    <phoneticPr fontId="28"/>
  </si>
  <si>
    <t>損害額</t>
    <rPh sb="0" eb="2">
      <t>ソンガイ</t>
    </rPh>
    <rPh sb="2" eb="3">
      <t>ガク</t>
    </rPh>
    <phoneticPr fontId="28"/>
  </si>
  <si>
    <t>焼　損　面　積</t>
    <rPh sb="0" eb="1">
      <t>ヤ</t>
    </rPh>
    <rPh sb="2" eb="3">
      <t>ソン</t>
    </rPh>
    <rPh sb="4" eb="5">
      <t>メン</t>
    </rPh>
    <rPh sb="6" eb="7">
      <t>セキ</t>
    </rPh>
    <phoneticPr fontId="28"/>
  </si>
  <si>
    <t>件数</t>
    <rPh sb="0" eb="2">
      <t>ケンスウ</t>
    </rPh>
    <phoneticPr fontId="28"/>
  </si>
  <si>
    <t>件</t>
    <rPh sb="0" eb="1">
      <t>ケン</t>
    </rPh>
    <phoneticPr fontId="28"/>
  </si>
  <si>
    <t>㎡</t>
    <phoneticPr fontId="28"/>
  </si>
  <si>
    <t>棟</t>
    <rPh sb="0" eb="1">
      <t>トウ</t>
    </rPh>
    <phoneticPr fontId="28"/>
  </si>
  <si>
    <t>千円</t>
    <rPh sb="0" eb="2">
      <t>センエン</t>
    </rPh>
    <phoneticPr fontId="28"/>
  </si>
  <si>
    <t>a</t>
    <phoneticPr fontId="28"/>
  </si>
  <si>
    <t>※飯能日高消防署管内による。（注：焼損面積１a未満は０と標記する）</t>
    <phoneticPr fontId="28"/>
  </si>
  <si>
    <t>平成３１年４月１日現在</t>
    <phoneticPr fontId="28"/>
  </si>
  <si>
    <r>
      <t>施</t>
    </r>
    <r>
      <rPr>
        <sz val="11"/>
        <rFont val="ＭＳ Ｐ明朝"/>
        <family val="1"/>
      </rPr>
      <t xml:space="preserve">設数
</t>
    </r>
    <r>
      <rPr>
        <sz val="8"/>
        <rFont val="ＭＳ Ｐ明朝"/>
        <family val="1"/>
      </rPr>
      <t>(飯能日高消防署管内)</t>
    </r>
  </si>
  <si>
    <t>１６５　救急出場状況</t>
    <rPh sb="4" eb="6">
      <t>キュウキュウ</t>
    </rPh>
    <rPh sb="6" eb="8">
      <t>シュツジョウ</t>
    </rPh>
    <rPh sb="8" eb="10">
      <t>ジョウキョウ</t>
    </rPh>
    <phoneticPr fontId="28"/>
  </si>
  <si>
    <t>１６６　月別火災件数の推移</t>
    <rPh sb="4" eb="6">
      <t>ツキベツ</t>
    </rPh>
    <rPh sb="6" eb="8">
      <t>カサイ</t>
    </rPh>
    <rPh sb="8" eb="10">
      <t>ケンスウ</t>
    </rPh>
    <rPh sb="11" eb="13">
      <t>スイイ</t>
    </rPh>
    <phoneticPr fontId="28"/>
  </si>
  <si>
    <t>１６７　火災発生状況</t>
    <rPh sb="4" eb="6">
      <t>カサイ</t>
    </rPh>
    <rPh sb="6" eb="8">
      <t>ハッセイ</t>
    </rPh>
    <rPh sb="8" eb="10">
      <t>ジョウキョウ</t>
    </rPh>
    <phoneticPr fontId="28"/>
  </si>
  <si>
    <t>１６８　消防施設等の状況</t>
    <phoneticPr fontId="28"/>
  </si>
  <si>
    <t>区　　　　　分</t>
    <rPh sb="0" eb="1">
      <t>ク</t>
    </rPh>
    <rPh sb="6" eb="7">
      <t>ブン</t>
    </rPh>
    <phoneticPr fontId="28"/>
  </si>
  <si>
    <t>３０年</t>
    <phoneticPr fontId="28"/>
  </si>
  <si>
    <t>総　　　数</t>
    <rPh sb="0" eb="1">
      <t>フサ</t>
    </rPh>
    <rPh sb="4" eb="5">
      <t>カズ</t>
    </rPh>
    <phoneticPr fontId="28"/>
  </si>
  <si>
    <t>た　ば　こ</t>
    <phoneticPr fontId="28"/>
  </si>
  <si>
    <t>た　き　火</t>
    <rPh sb="4" eb="5">
      <t>ビ</t>
    </rPh>
    <phoneticPr fontId="28"/>
  </si>
  <si>
    <t>火遊び</t>
    <rPh sb="0" eb="2">
      <t>ヒアソ</t>
    </rPh>
    <phoneticPr fontId="28"/>
  </si>
  <si>
    <t>風呂かまど</t>
    <rPh sb="0" eb="2">
      <t>フロ</t>
    </rPh>
    <phoneticPr fontId="28"/>
  </si>
  <si>
    <t>-</t>
    <phoneticPr fontId="28"/>
  </si>
  <si>
    <t>ストーブ</t>
    <phoneticPr fontId="28"/>
  </si>
  <si>
    <t>こんろ</t>
    <phoneticPr fontId="28"/>
  </si>
  <si>
    <t>配線器具</t>
    <rPh sb="0" eb="2">
      <t>ハイセン</t>
    </rPh>
    <rPh sb="2" eb="4">
      <t>キグ</t>
    </rPh>
    <phoneticPr fontId="28"/>
  </si>
  <si>
    <t>放火及び放火の疑い</t>
    <rPh sb="0" eb="2">
      <t>ホウカ</t>
    </rPh>
    <rPh sb="2" eb="3">
      <t>オヨ</t>
    </rPh>
    <rPh sb="4" eb="6">
      <t>ホウカ</t>
    </rPh>
    <rPh sb="7" eb="8">
      <t>ウタガ</t>
    </rPh>
    <phoneticPr fontId="28"/>
  </si>
  <si>
    <t>電気装置</t>
    <rPh sb="0" eb="2">
      <t>デンキ</t>
    </rPh>
    <rPh sb="2" eb="4">
      <t>ソウチ</t>
    </rPh>
    <phoneticPr fontId="28"/>
  </si>
  <si>
    <t>煙突</t>
    <rPh sb="0" eb="2">
      <t>エントツ</t>
    </rPh>
    <phoneticPr fontId="28"/>
  </si>
  <si>
    <t>取灰</t>
    <rPh sb="0" eb="1">
      <t>ト</t>
    </rPh>
    <rPh sb="1" eb="2">
      <t>ハイ</t>
    </rPh>
    <phoneticPr fontId="28"/>
  </si>
  <si>
    <t>炉・かまど</t>
    <rPh sb="0" eb="1">
      <t>ロ</t>
    </rPh>
    <phoneticPr fontId="28"/>
  </si>
  <si>
    <t>電気機器</t>
    <rPh sb="0" eb="2">
      <t>デンキ</t>
    </rPh>
    <rPh sb="2" eb="4">
      <t>キキ</t>
    </rPh>
    <phoneticPr fontId="28"/>
  </si>
  <si>
    <t>落雷</t>
    <rPh sb="0" eb="2">
      <t>ラクライ</t>
    </rPh>
    <phoneticPr fontId="28"/>
  </si>
  <si>
    <t>溶接機</t>
    <rPh sb="0" eb="2">
      <t>ヨウセツ</t>
    </rPh>
    <rPh sb="2" eb="3">
      <t>キ</t>
    </rPh>
    <phoneticPr fontId="28"/>
  </si>
  <si>
    <t>こたつ</t>
    <phoneticPr fontId="28"/>
  </si>
  <si>
    <t>不明</t>
    <rPh sb="0" eb="2">
      <t>フメイ</t>
    </rPh>
    <phoneticPr fontId="28"/>
  </si>
  <si>
    <t>※飯能日高消防署管内による。</t>
    <phoneticPr fontId="28"/>
  </si>
  <si>
    <t>資料：埼玉西部消防局</t>
    <phoneticPr fontId="28"/>
  </si>
  <si>
    <t>１６９　原因別火災発生状況</t>
    <rPh sb="4" eb="6">
      <t>ゲンイン</t>
    </rPh>
    <rPh sb="6" eb="7">
      <t>ベツ</t>
    </rPh>
    <rPh sb="7" eb="9">
      <t>カサイ</t>
    </rPh>
    <rPh sb="9" eb="11">
      <t>ハッセイ</t>
    </rPh>
    <rPh sb="11" eb="13">
      <t>ジョウキョウ</t>
    </rPh>
    <phoneticPr fontId="28"/>
  </si>
  <si>
    <t>平成22</t>
    <rPh sb="0" eb="2">
      <t>ヘイセイ</t>
    </rPh>
    <phoneticPr fontId="25"/>
  </si>
  <si>
    <t>令和元</t>
    <rPh sb="0" eb="2">
      <t>レイワ</t>
    </rPh>
    <rPh sb="2" eb="3">
      <t>ゲン</t>
    </rPh>
    <phoneticPr fontId="25"/>
  </si>
  <si>
    <t>令和</t>
    <rPh sb="0" eb="2">
      <t>レイワ</t>
    </rPh>
    <phoneticPr fontId="25"/>
  </si>
  <si>
    <t>元</t>
    <phoneticPr fontId="25"/>
  </si>
  <si>
    <t>平成22年</t>
    <rPh sb="0" eb="2">
      <t>ヘイセイ</t>
    </rPh>
    <rPh sb="4" eb="5">
      <t>ネン</t>
    </rPh>
    <phoneticPr fontId="25"/>
  </si>
  <si>
    <t>令和元年</t>
    <rPh sb="0" eb="3">
      <t>レイワモト</t>
    </rPh>
    <rPh sb="3" eb="4">
      <t>ネン</t>
    </rPh>
    <phoneticPr fontId="25"/>
  </si>
  <si>
    <t>元年</t>
    <rPh sb="0" eb="1">
      <t>モト</t>
    </rPh>
    <phoneticPr fontId="28"/>
  </si>
  <si>
    <t>令和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</si>
</sst>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9"/>
      <name val="ＭＳ Ｐ明朝"/>
      <family val="1"/>
    </font>
    <font>
      <sz val="11"/>
      <color indexed="10"/>
      <name val="ＭＳ Ｐゴシック"/>
      <family val="3"/>
    </font>
    <font>
      <sz val="8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9"/>
      <name val="ＭＳ Ｐゴシック"/>
      <family val="3"/>
    </font>
    <font>
      <sz val="8"/>
      <name val="ＭＳ Ｐ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46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horizontal="center" vertical="center"/>
    </xf>
    <xf numFmtId="0" fontId="18" fillId="24" borderId="10" xfId="0" applyFont="1" applyFill="1" applyBorder="1" applyAlignment="1">
      <alignment horizontal="right"/>
    </xf>
    <xf numFmtId="38" fontId="18" fillId="0" borderId="10" xfId="33" applyFont="1" applyBorder="1" applyAlignment="1">
      <alignment horizontal="right"/>
    </xf>
    <xf numFmtId="38" fontId="18" fillId="0" borderId="0" xfId="33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Border="1"/>
    <xf numFmtId="0" fontId="18" fillId="0" borderId="10" xfId="0" applyFont="1" applyBorder="1"/>
    <xf numFmtId="0" fontId="18" fillId="0" borderId="11" xfId="0" applyFont="1" applyFill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0" fillId="0" borderId="0" xfId="0" applyFill="1"/>
    <xf numFmtId="0" fontId="18" fillId="0" borderId="0" xfId="0" applyFont="1" applyFill="1"/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/>
    </xf>
    <xf numFmtId="0" fontId="18" fillId="0" borderId="13" xfId="0" applyFont="1" applyFill="1" applyBorder="1"/>
    <xf numFmtId="0" fontId="21" fillId="0" borderId="0" xfId="0" applyFont="1" applyFill="1" applyBorder="1" applyAlignment="1">
      <alignment horizontal="right"/>
    </xf>
    <xf numFmtId="0" fontId="21" fillId="0" borderId="15" xfId="0" applyFont="1" applyFill="1" applyBorder="1" applyAlignment="1"/>
    <xf numFmtId="38" fontId="18" fillId="0" borderId="0" xfId="33" applyFont="1" applyFill="1" applyAlignment="1">
      <alignment horizontal="right"/>
    </xf>
    <xf numFmtId="0" fontId="21" fillId="0" borderId="0" xfId="0" applyFont="1" applyFill="1" applyBorder="1" applyAlignment="1"/>
    <xf numFmtId="0" fontId="18" fillId="0" borderId="15" xfId="0" applyFont="1" applyFill="1" applyBorder="1" applyAlignment="1"/>
    <xf numFmtId="0" fontId="18" fillId="0" borderId="16" xfId="0" applyFont="1" applyFill="1" applyBorder="1"/>
    <xf numFmtId="0" fontId="18" fillId="0" borderId="17" xfId="0" applyFont="1" applyFill="1" applyBorder="1"/>
    <xf numFmtId="0" fontId="18" fillId="0" borderId="18" xfId="0" applyFont="1" applyFill="1" applyBorder="1"/>
    <xf numFmtId="0" fontId="22" fillId="0" borderId="0" xfId="0" applyFont="1" applyFill="1" applyBorder="1" applyAlignment="1">
      <alignment horizontal="right" vertical="top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right" vertical="top"/>
    </xf>
    <xf numFmtId="0" fontId="23" fillId="0" borderId="15" xfId="0" applyFont="1" applyFill="1" applyBorder="1" applyAlignment="1">
      <alignment horizontal="right" vertical="top"/>
    </xf>
    <xf numFmtId="0" fontId="18" fillId="0" borderId="15" xfId="0" applyFont="1" applyFill="1" applyBorder="1" applyAlignment="1">
      <alignment horizontal="center"/>
    </xf>
    <xf numFmtId="38" fontId="0" fillId="0" borderId="0" xfId="0" applyNumberFormat="1" applyFill="1"/>
    <xf numFmtId="0" fontId="18" fillId="0" borderId="15" xfId="0" applyFont="1" applyFill="1" applyBorder="1"/>
    <xf numFmtId="0" fontId="18" fillId="0" borderId="0" xfId="0" applyFont="1" applyFill="1" applyAlignment="1">
      <alignment vertical="center"/>
    </xf>
    <xf numFmtId="0" fontId="0" fillId="0" borderId="0" xfId="0" applyFill="1" applyAlignment="1"/>
    <xf numFmtId="0" fontId="18" fillId="0" borderId="0" xfId="0" applyFont="1" applyFill="1" applyBorder="1" applyAlignment="1"/>
    <xf numFmtId="0" fontId="18" fillId="0" borderId="0" xfId="0" applyFont="1" applyFill="1" applyAlignment="1"/>
    <xf numFmtId="3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18" fillId="0" borderId="16" xfId="0" applyFont="1" applyFill="1" applyBorder="1" applyAlignment="1"/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49" fontId="21" fillId="0" borderId="0" xfId="0" applyNumberFormat="1" applyFont="1" applyFill="1" applyBorder="1" applyAlignment="1">
      <alignment horizontal="left" vertical="center"/>
    </xf>
    <xf numFmtId="49" fontId="21" fillId="0" borderId="15" xfId="0" applyNumberFormat="1" applyFont="1" applyFill="1" applyBorder="1" applyAlignment="1">
      <alignment horizontal="left" vertical="center"/>
    </xf>
    <xf numFmtId="49" fontId="21" fillId="0" borderId="13" xfId="0" applyNumberFormat="1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9" fontId="21" fillId="0" borderId="16" xfId="0" applyNumberFormat="1" applyFont="1" applyFill="1" applyBorder="1" applyAlignment="1">
      <alignment horizontal="left" vertical="center"/>
    </xf>
    <xf numFmtId="49" fontId="21" fillId="0" borderId="17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49" fontId="18" fillId="0" borderId="19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2" xfId="0" applyFill="1" applyBorder="1" applyAlignment="1"/>
    <xf numFmtId="0" fontId="0" fillId="0" borderId="16" xfId="0" applyFill="1" applyBorder="1" applyAlignment="1"/>
    <xf numFmtId="0" fontId="29" fillId="0" borderId="0" xfId="0" applyFont="1" applyFill="1" applyAlignment="1"/>
    <xf numFmtId="0" fontId="29" fillId="0" borderId="10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/>
    </xf>
    <xf numFmtId="0" fontId="30" fillId="0" borderId="15" xfId="0" applyFont="1" applyFill="1" applyBorder="1" applyAlignment="1">
      <alignment horizontal="center"/>
    </xf>
    <xf numFmtId="38" fontId="29" fillId="0" borderId="0" xfId="33" applyFont="1" applyFill="1" applyAlignment="1">
      <alignment horizontal="right"/>
    </xf>
    <xf numFmtId="3" fontId="29" fillId="0" borderId="0" xfId="0" applyNumberFormat="1" applyFont="1" applyFill="1" applyAlignment="1"/>
    <xf numFmtId="0" fontId="30" fillId="0" borderId="0" xfId="0" applyFont="1" applyFill="1" applyBorder="1" applyAlignment="1"/>
    <xf numFmtId="0" fontId="29" fillId="0" borderId="15" xfId="0" applyFont="1" applyFill="1" applyBorder="1" applyAlignment="1"/>
    <xf numFmtId="38" fontId="29" fillId="0" borderId="0" xfId="0" applyNumberFormat="1" applyFont="1" applyFill="1" applyAlignment="1"/>
    <xf numFmtId="0" fontId="29" fillId="0" borderId="16" xfId="0" applyFont="1" applyFill="1" applyBorder="1" applyAlignment="1"/>
    <xf numFmtId="0" fontId="29" fillId="0" borderId="17" xfId="0" applyFont="1" applyFill="1" applyBorder="1" applyAlignment="1"/>
    <xf numFmtId="0" fontId="29" fillId="0" borderId="18" xfId="0" applyFont="1" applyFill="1" applyBorder="1" applyAlignment="1"/>
    <xf numFmtId="0" fontId="32" fillId="0" borderId="0" xfId="0" applyFont="1" applyFill="1" applyAlignment="1"/>
    <xf numFmtId="0" fontId="29" fillId="0" borderId="14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0" fontId="30" fillId="0" borderId="12" xfId="0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0" fontId="31" fillId="0" borderId="14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shrinkToFit="1"/>
    </xf>
    <xf numFmtId="0" fontId="0" fillId="0" borderId="13" xfId="0" applyFill="1" applyBorder="1" applyAlignment="1"/>
    <xf numFmtId="0" fontId="30" fillId="0" borderId="0" xfId="0" applyFont="1" applyFill="1" applyAlignment="1"/>
    <xf numFmtId="0" fontId="33" fillId="0" borderId="0" xfId="0" applyFont="1" applyFill="1" applyAlignment="1">
      <alignment horizontal="right" vertical="top"/>
    </xf>
    <xf numFmtId="176" fontId="29" fillId="0" borderId="0" xfId="0" applyNumberFormat="1" applyFont="1" applyFill="1" applyAlignment="1"/>
    <xf numFmtId="177" fontId="29" fillId="0" borderId="15" xfId="0" applyNumberFormat="1" applyFont="1" applyFill="1" applyBorder="1" applyAlignment="1"/>
    <xf numFmtId="176" fontId="29" fillId="0" borderId="0" xfId="33" applyNumberFormat="1" applyFont="1" applyFill="1" applyAlignment="1">
      <alignment horizontal="right"/>
    </xf>
    <xf numFmtId="178" fontId="29" fillId="0" borderId="0" xfId="33" applyNumberFormat="1" applyFont="1" applyFill="1" applyAlignment="1">
      <alignment horizontal="right"/>
    </xf>
    <xf numFmtId="176" fontId="29" fillId="0" borderId="0" xfId="33" applyNumberFormat="1" applyFont="1" applyFill="1" applyAlignment="1">
      <alignment horizontal="right" shrinkToFit="1"/>
    </xf>
    <xf numFmtId="3" fontId="0" fillId="0" borderId="0" xfId="0" applyNumberFormat="1" applyFill="1" applyAlignment="1"/>
    <xf numFmtId="176" fontId="31" fillId="0" borderId="0" xfId="0" applyNumberFormat="1" applyFont="1" applyFill="1" applyAlignment="1"/>
    <xf numFmtId="0" fontId="0" fillId="0" borderId="17" xfId="0" applyFill="1" applyBorder="1" applyAlignment="1"/>
    <xf numFmtId="0" fontId="0" fillId="0" borderId="18" xfId="0" applyFill="1" applyBorder="1" applyAlignment="1"/>
    <xf numFmtId="176" fontId="34" fillId="0" borderId="16" xfId="0" applyNumberFormat="1" applyFont="1" applyFill="1" applyBorder="1" applyAlignment="1"/>
    <xf numFmtId="0" fontId="31" fillId="0" borderId="0" xfId="0" applyFont="1" applyFill="1" applyBorder="1" applyAlignment="1">
      <alignment horizontal="right" vertical="top"/>
    </xf>
    <xf numFmtId="0" fontId="35" fillId="0" borderId="0" xfId="0" applyFont="1" applyFill="1" applyAlignment="1">
      <alignment horizontal="center"/>
    </xf>
    <xf numFmtId="0" fontId="36" fillId="0" borderId="1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0" fontId="29" fillId="0" borderId="12" xfId="0" applyFont="1" applyFill="1" applyBorder="1" applyAlignment="1"/>
    <xf numFmtId="0" fontId="36" fillId="0" borderId="0" xfId="0" applyFont="1" applyFill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29" fillId="0" borderId="12" xfId="0" applyFont="1" applyFill="1" applyBorder="1" applyAlignment="1">
      <alignment horizontal="center" vertical="center" shrinkToFit="1"/>
    </xf>
    <xf numFmtId="0" fontId="30" fillId="0" borderId="12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right" vertical="center" shrinkToFit="1"/>
    </xf>
    <xf numFmtId="0" fontId="29" fillId="0" borderId="0" xfId="0" applyFont="1" applyFill="1" applyBorder="1" applyAlignment="1">
      <alignment horizontal="right" vertical="center" shrinkToFit="1"/>
    </xf>
    <xf numFmtId="0" fontId="29" fillId="0" borderId="17" xfId="0" applyFont="1" applyFill="1" applyBorder="1" applyAlignment="1">
      <alignment horizontal="distributed" vertical="center" shrinkToFit="1"/>
    </xf>
    <xf numFmtId="0" fontId="29" fillId="0" borderId="16" xfId="0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center" vertical="center"/>
    </xf>
    <xf numFmtId="38" fontId="18" fillId="0" borderId="0" xfId="33" applyFont="1" applyFill="1" applyAlignment="1"/>
    <xf numFmtId="0" fontId="30" fillId="0" borderId="12" xfId="0" applyFont="1" applyFill="1" applyBorder="1" applyAlignment="1">
      <alignment vertical="center" shrinkToFit="1"/>
    </xf>
    <xf numFmtId="0" fontId="19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16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top"/>
    </xf>
    <xf numFmtId="0" fontId="22" fillId="0" borderId="12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/>
    </xf>
    <xf numFmtId="0" fontId="27" fillId="0" borderId="0" xfId="0" applyFont="1" applyFill="1" applyAlignment="1">
      <alignment horizontal="center"/>
    </xf>
    <xf numFmtId="0" fontId="30" fillId="0" borderId="16" xfId="0" applyFont="1" applyFill="1" applyBorder="1" applyAlignment="1">
      <alignment horizontal="right" vertical="center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left" vertical="top" wrapText="1"/>
    </xf>
    <xf numFmtId="0" fontId="31" fillId="0" borderId="12" xfId="0" applyFont="1" applyFill="1" applyBorder="1" applyAlignment="1">
      <alignment horizontal="left" vertical="top"/>
    </xf>
    <xf numFmtId="0" fontId="31" fillId="0" borderId="12" xfId="0" applyFont="1" applyFill="1" applyBorder="1" applyAlignment="1">
      <alignment horizontal="right" vertical="top"/>
    </xf>
    <xf numFmtId="0" fontId="22" fillId="0" borderId="12" xfId="0" applyFont="1" applyFill="1" applyBorder="1" applyAlignment="1">
      <alignment horizontal="left" vertical="top" wrapText="1"/>
    </xf>
    <xf numFmtId="0" fontId="30" fillId="0" borderId="16" xfId="0" applyFont="1" applyFill="1" applyBorder="1" applyAlignment="1">
      <alignment horizontal="right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1" xfId="0" applyFont="1" applyFill="1" applyBorder="1" applyAlignment="1"/>
    <xf numFmtId="0" fontId="29" fillId="0" borderId="0" xfId="0" applyFont="1" applyFill="1" applyBorder="1" applyAlignment="1"/>
    <xf numFmtId="0" fontId="29" fillId="0" borderId="1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16" xfId="0" applyFont="1" applyFill="1" applyBorder="1" applyAlignment="1">
      <alignment horizontal="center"/>
    </xf>
    <xf numFmtId="0" fontId="29" fillId="0" borderId="17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right" vertical="top" wrapText="1"/>
    </xf>
    <xf numFmtId="0" fontId="33" fillId="0" borderId="0" xfId="0" applyFont="1" applyFill="1" applyBorder="1" applyAlignment="1">
      <alignment horizontal="right" vertical="top" wrapText="1"/>
    </xf>
    <xf numFmtId="0" fontId="33" fillId="0" borderId="0" xfId="0" applyFont="1" applyFill="1" applyAlignment="1">
      <alignment horizontal="right" vertical="top"/>
    </xf>
    <xf numFmtId="176" fontId="29" fillId="0" borderId="11" xfId="33" applyNumberFormat="1" applyFont="1" applyFill="1" applyBorder="1" applyAlignment="1">
      <alignment horizontal="right" wrapText="1"/>
    </xf>
    <xf numFmtId="176" fontId="29" fillId="0" borderId="0" xfId="33" applyNumberFormat="1" applyFont="1" applyFill="1" applyBorder="1" applyAlignment="1">
      <alignment horizontal="right" wrapText="1"/>
    </xf>
    <xf numFmtId="176" fontId="29" fillId="0" borderId="0" xfId="33" applyNumberFormat="1" applyFont="1" applyFill="1" applyAlignment="1">
      <alignment horizontal="right" wrapText="1"/>
    </xf>
    <xf numFmtId="0" fontId="29" fillId="0" borderId="26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 shrinkToFit="1"/>
    </xf>
    <xf numFmtId="38" fontId="29" fillId="0" borderId="0" xfId="33" applyFont="1" applyFill="1" applyBorder="1" applyAlignment="1">
      <alignment horizontal="center" vertical="center" wrapText="1"/>
    </xf>
    <xf numFmtId="38" fontId="29" fillId="0" borderId="15" xfId="33" applyFont="1" applyFill="1" applyBorder="1" applyAlignment="1">
      <alignment horizontal="center" vertical="center" wrapText="1"/>
    </xf>
    <xf numFmtId="38" fontId="29" fillId="0" borderId="16" xfId="33" applyFont="1" applyFill="1" applyBorder="1" applyAlignment="1">
      <alignment horizontal="center" vertical="center" wrapText="1"/>
    </xf>
    <xf numFmtId="38" fontId="29" fillId="0" borderId="17" xfId="33" applyFont="1" applyFill="1" applyBorder="1" applyAlignment="1">
      <alignment horizontal="center" vertical="center" wrapText="1"/>
    </xf>
    <xf numFmtId="38" fontId="29" fillId="0" borderId="11" xfId="33" applyFont="1" applyFill="1" applyBorder="1" applyAlignment="1">
      <alignment horizontal="center" vertical="center"/>
    </xf>
    <xf numFmtId="38" fontId="29" fillId="0" borderId="0" xfId="33" applyFont="1" applyFill="1" applyBorder="1" applyAlignment="1">
      <alignment horizontal="center" vertical="center"/>
    </xf>
    <xf numFmtId="38" fontId="29" fillId="0" borderId="18" xfId="33" applyFont="1" applyFill="1" applyBorder="1" applyAlignment="1">
      <alignment horizontal="center" vertical="center"/>
    </xf>
    <xf numFmtId="38" fontId="29" fillId="0" borderId="16" xfId="33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top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 shrinkToFit="1"/>
    </xf>
    <xf numFmtId="0" fontId="30" fillId="0" borderId="21" xfId="0" applyFont="1" applyFill="1" applyBorder="1" applyAlignment="1">
      <alignment horizontal="center" vertical="center" wrapText="1" shrinkToFit="1"/>
    </xf>
    <xf numFmtId="0" fontId="30" fillId="0" borderId="20" xfId="0" applyFont="1" applyFill="1" applyBorder="1" applyAlignment="1">
      <alignment horizontal="center" vertical="center" wrapText="1" shrinkToFit="1"/>
    </xf>
    <xf numFmtId="0" fontId="29" fillId="0" borderId="22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distributed"/>
    </xf>
    <xf numFmtId="0" fontId="18" fillId="0" borderId="15" xfId="0" applyFont="1" applyFill="1" applyBorder="1" applyAlignment="1">
      <alignment horizontal="center" vertical="distributed"/>
    </xf>
    <xf numFmtId="0" fontId="18" fillId="0" borderId="2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wrapText="1" shrinkToFit="1"/>
    </xf>
    <xf numFmtId="0" fontId="18" fillId="0" borderId="21" xfId="0" applyFont="1" applyFill="1" applyBorder="1" applyAlignment="1">
      <alignment horizontal="center" vertical="center" wrapText="1" shrinkToFit="1"/>
    </xf>
    <xf numFmtId="0" fontId="18" fillId="0" borderId="2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0" fillId="0" borderId="0" xfId="0" applyFill="1" applyAlignment="1"/>
    <xf numFmtId="0" fontId="30" fillId="0" borderId="0" xfId="0" applyFont="1" applyFill="1" applyBorder="1" applyAlignment="1">
      <alignment horizontal="right"/>
    </xf>
    <xf numFmtId="0" fontId="29" fillId="0" borderId="12" xfId="0" applyFont="1" applyFill="1" applyBorder="1" applyAlignment="1">
      <alignment horizontal="center" vertical="center" shrinkToFit="1"/>
    </xf>
    <xf numFmtId="0" fontId="29" fillId="0" borderId="13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15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right" vertical="center" shrinkToFit="1"/>
    </xf>
    <xf numFmtId="0" fontId="29" fillId="0" borderId="0" xfId="0" applyFont="1" applyFill="1" applyBorder="1" applyAlignment="1">
      <alignment horizontal="distributed" vertical="center" shrinkToFit="1"/>
    </xf>
    <xf numFmtId="0" fontId="29" fillId="0" borderId="15" xfId="0" applyFont="1" applyFill="1" applyBorder="1" applyAlignment="1">
      <alignment horizontal="distributed" vertical="center" shrinkToFit="1"/>
    </xf>
    <xf numFmtId="0" fontId="29" fillId="0" borderId="0" xfId="0" applyFont="1" applyFill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15" xfId="0" applyFont="1" applyFill="1" applyBorder="1" applyAlignment="1">
      <alignment horizontal="distributed" vertical="center"/>
    </xf>
    <xf numFmtId="0" fontId="29" fillId="0" borderId="0" xfId="0" applyFont="1" applyFill="1" applyBorder="1" applyAlignment="1">
      <alignment horizontal="right" vertical="center" shrinkToFit="1"/>
    </xf>
    <xf numFmtId="0" fontId="0" fillId="0" borderId="12" xfId="0" applyFill="1" applyBorder="1" applyAlignment="1"/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/>
    <xf numFmtId="0" fontId="18" fillId="0" borderId="14" xfId="0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shrinkToFit="1"/>
    </xf>
    <xf numFmtId="0" fontId="18" fillId="0" borderId="14" xfId="0" applyFont="1" applyFill="1" applyBorder="1" applyAlignment="1">
      <alignment horizontal="center"/>
    </xf>
    <xf numFmtId="0" fontId="0" fillId="0" borderId="20" xfId="0" applyFill="1" applyBorder="1" applyAlignment="1"/>
    <xf numFmtId="0" fontId="0" fillId="0" borderId="20" xfId="0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6" xfId="0" applyFill="1" applyBorder="1" applyAlignment="1"/>
    <xf numFmtId="0" fontId="0" fillId="0" borderId="16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犯罪発生件数の推移</a:t>
            </a:r>
          </a:p>
        </c:rich>
      </c:tx>
      <c:layout>
        <c:manualLayout>
          <c:xMode val="edge"/>
          <c:yMode val="edge"/>
          <c:x val="0.37393797446707261"/>
          <c:y val="6.88708126360238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320168173584796E-2"/>
          <c:y val="0.16253487252193236"/>
          <c:w val="0.79745097645943286"/>
          <c:h val="0.7355391688704396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P139グラフ!$C$1</c:f>
              <c:strCache>
                <c:ptCount val="1"/>
                <c:pt idx="0">
                  <c:v>窃盗犯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P139グラフ!$A$2:$A$11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P139グラフ!$C$2:$C$11</c:f>
              <c:numCache>
                <c:formatCode>#,##0_);[Red]\(#,##0\)</c:formatCode>
                <c:ptCount val="10"/>
                <c:pt idx="0">
                  <c:v>1151</c:v>
                </c:pt>
                <c:pt idx="1">
                  <c:v>1192</c:v>
                </c:pt>
                <c:pt idx="2">
                  <c:v>940</c:v>
                </c:pt>
                <c:pt idx="3">
                  <c:v>844</c:v>
                </c:pt>
                <c:pt idx="4">
                  <c:v>819</c:v>
                </c:pt>
                <c:pt idx="5">
                  <c:v>875</c:v>
                </c:pt>
                <c:pt idx="6">
                  <c:v>734</c:v>
                </c:pt>
                <c:pt idx="7">
                  <c:v>726</c:v>
                </c:pt>
                <c:pt idx="8">
                  <c:v>637</c:v>
                </c:pt>
                <c:pt idx="9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7-4E06-92B9-DBE8A8FF5081}"/>
            </c:ext>
          </c:extLst>
        </c:ser>
        <c:ser>
          <c:idx val="1"/>
          <c:order val="1"/>
          <c:tx>
            <c:strRef>
              <c:f>P139グラフ!$D$1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P139グラフ!$A$2:$A$11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P139グラフ!$D$2:$D$11</c:f>
              <c:numCache>
                <c:formatCode>#,##0_);[Red]\(#,##0\)</c:formatCode>
                <c:ptCount val="10"/>
                <c:pt idx="0">
                  <c:v>27</c:v>
                </c:pt>
                <c:pt idx="1">
                  <c:v>25</c:v>
                </c:pt>
                <c:pt idx="2">
                  <c:v>12</c:v>
                </c:pt>
                <c:pt idx="3">
                  <c:v>21</c:v>
                </c:pt>
                <c:pt idx="4">
                  <c:v>12</c:v>
                </c:pt>
                <c:pt idx="5">
                  <c:v>20</c:v>
                </c:pt>
                <c:pt idx="6">
                  <c:v>39</c:v>
                </c:pt>
                <c:pt idx="7">
                  <c:v>34</c:v>
                </c:pt>
                <c:pt idx="8">
                  <c:v>41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7-4E06-92B9-DBE8A8FF5081}"/>
            </c:ext>
          </c:extLst>
        </c:ser>
        <c:ser>
          <c:idx val="2"/>
          <c:order val="2"/>
          <c:tx>
            <c:strRef>
              <c:f>P139グラフ!$E$1</c:f>
              <c:strCache>
                <c:ptCount val="1"/>
                <c:pt idx="0">
                  <c:v>粗暴犯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P139グラフ!$A$2:$A$11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P139グラフ!$E$2:$E$11</c:f>
              <c:numCache>
                <c:formatCode>#,##0_);[Red]\(#,##0\)</c:formatCode>
                <c:ptCount val="10"/>
                <c:pt idx="0">
                  <c:v>72</c:v>
                </c:pt>
                <c:pt idx="1">
                  <c:v>71</c:v>
                </c:pt>
                <c:pt idx="2">
                  <c:v>60</c:v>
                </c:pt>
                <c:pt idx="3">
                  <c:v>46</c:v>
                </c:pt>
                <c:pt idx="4">
                  <c:v>63</c:v>
                </c:pt>
                <c:pt idx="5">
                  <c:v>50</c:v>
                </c:pt>
                <c:pt idx="6">
                  <c:v>61</c:v>
                </c:pt>
                <c:pt idx="7">
                  <c:v>65</c:v>
                </c:pt>
                <c:pt idx="8">
                  <c:v>53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7-4E06-92B9-DBE8A8FF5081}"/>
            </c:ext>
          </c:extLst>
        </c:ser>
        <c:ser>
          <c:idx val="3"/>
          <c:order val="3"/>
          <c:tx>
            <c:strRef>
              <c:f>P139グラフ!$F$1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P139グラフ!$A$2:$A$11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P139グラフ!$F$2:$F$11</c:f>
              <c:numCache>
                <c:formatCode>#,##0_);[Red]\(#,##0\)</c:formatCode>
                <c:ptCount val="10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7-4E06-92B9-DBE8A8FF5081}"/>
            </c:ext>
          </c:extLst>
        </c:ser>
        <c:ser>
          <c:idx val="4"/>
          <c:order val="4"/>
          <c:tx>
            <c:strRef>
              <c:f>P139グラフ!$G$1</c:f>
              <c:strCache>
                <c:ptCount val="1"/>
                <c:pt idx="0">
                  <c:v>その他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P139グラフ!$A$2:$A$11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P139グラフ!$G$2:$G$11</c:f>
              <c:numCache>
                <c:formatCode>#,##0_);[Red]\(#,##0\)</c:formatCode>
                <c:ptCount val="10"/>
                <c:pt idx="0">
                  <c:v>377</c:v>
                </c:pt>
                <c:pt idx="1">
                  <c:v>293</c:v>
                </c:pt>
                <c:pt idx="2">
                  <c:v>272</c:v>
                </c:pt>
                <c:pt idx="3">
                  <c:v>228</c:v>
                </c:pt>
                <c:pt idx="4">
                  <c:v>230</c:v>
                </c:pt>
                <c:pt idx="5">
                  <c:v>175</c:v>
                </c:pt>
                <c:pt idx="6">
                  <c:v>158</c:v>
                </c:pt>
                <c:pt idx="7">
                  <c:v>164</c:v>
                </c:pt>
                <c:pt idx="8">
                  <c:v>124</c:v>
                </c:pt>
                <c:pt idx="9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57-4E06-92B9-DBE8A8FF5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337096"/>
        <c:axId val="1"/>
        <c:axId val="0"/>
      </c:bar3DChart>
      <c:catAx>
        <c:axId val="564337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4337096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977396593131239"/>
          <c:y val="0.17906393932163439"/>
          <c:w val="0.98300357639431046"/>
          <c:h val="0.498624035631909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 verticalDpi="0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交通事故発生件数の推移</a:t>
            </a:r>
          </a:p>
        </c:rich>
      </c:tx>
      <c:layout>
        <c:manualLayout>
          <c:xMode val="edge"/>
          <c:yMode val="edge"/>
          <c:x val="0.33808844507845937"/>
          <c:y val="3.42679127725856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340941512125532E-2"/>
          <c:y val="0.18068590794729589"/>
          <c:w val="0.85592011412268187"/>
          <c:h val="0.741435277438903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P139グラフ!$G$25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P139グラフ!$F$26:$F$35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P139グラフ!$G$26:$G$35</c:f>
              <c:numCache>
                <c:formatCode>#,##0_);[Red]\(#,##0\)</c:formatCode>
                <c:ptCount val="10"/>
                <c:pt idx="0">
                  <c:v>622</c:v>
                </c:pt>
                <c:pt idx="1">
                  <c:v>546</c:v>
                </c:pt>
                <c:pt idx="2">
                  <c:v>493</c:v>
                </c:pt>
                <c:pt idx="3">
                  <c:v>488</c:v>
                </c:pt>
                <c:pt idx="4">
                  <c:v>465</c:v>
                </c:pt>
                <c:pt idx="5">
                  <c:v>399</c:v>
                </c:pt>
                <c:pt idx="6">
                  <c:v>441</c:v>
                </c:pt>
                <c:pt idx="7">
                  <c:v>507</c:v>
                </c:pt>
                <c:pt idx="8">
                  <c:v>473</c:v>
                </c:pt>
                <c:pt idx="9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ACF-968B-745919F4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338736"/>
        <c:axId val="1"/>
        <c:axId val="0"/>
      </c:bar3DChart>
      <c:catAx>
        <c:axId val="56433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4338736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P139グラフ!$G$44</c:f>
          <c:strCache>
            <c:ptCount val="1"/>
            <c:pt idx="0">
              <c:v>火災発生件数の推移</c:v>
            </c:pt>
          </c:strCache>
        </c:strRef>
      </c:tx>
      <c:layout>
        <c:manualLayout>
          <c:xMode val="edge"/>
          <c:yMode val="edge"/>
          <c:x val="0.36505681818181818"/>
          <c:y val="3.592814371257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00" b="0" i="1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5454545454545456E-2"/>
          <c:y val="0.17365294847748128"/>
          <c:w val="0.86931818181818177"/>
          <c:h val="0.7215579410874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P139グラフ!$G$44</c:f>
              <c:strCache>
                <c:ptCount val="1"/>
                <c:pt idx="0">
                  <c:v>火災発生件数の推移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P139グラフ!$F$45:$F$54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P139グラフ!$G$45:$G$54</c:f>
              <c:numCache>
                <c:formatCode>General</c:formatCode>
                <c:ptCount val="10"/>
                <c:pt idx="0">
                  <c:v>49</c:v>
                </c:pt>
                <c:pt idx="1">
                  <c:v>74</c:v>
                </c:pt>
                <c:pt idx="2">
                  <c:v>53</c:v>
                </c:pt>
                <c:pt idx="3">
                  <c:v>60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44</c:v>
                </c:pt>
                <c:pt idx="8">
                  <c:v>38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2-4430-9780-D48072D0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346280"/>
        <c:axId val="1"/>
        <c:axId val="0"/>
      </c:bar3DChart>
      <c:catAx>
        <c:axId val="56434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4346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</xdr:row>
      <xdr:rowOff>0</xdr:rowOff>
    </xdr:from>
    <xdr:to>
      <xdr:col>19</xdr:col>
      <xdr:colOff>9525</xdr:colOff>
      <xdr:row>21</xdr:row>
      <xdr:rowOff>28575</xdr:rowOff>
    </xdr:to>
    <xdr:graphicFrame macro="">
      <xdr:nvGraphicFramePr>
        <xdr:cNvPr id="530935" name="Chart 1">
          <a:extLst>
            <a:ext uri="{FF2B5EF4-FFF2-40B4-BE49-F238E27FC236}">
              <a16:creationId xmlns:a16="http://schemas.microsoft.com/office/drawing/2014/main" id="{CDBEAD65-441F-4F64-800C-50FC0EDE9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20</xdr:row>
      <xdr:rowOff>76200</xdr:rowOff>
    </xdr:from>
    <xdr:to>
      <xdr:col>18</xdr:col>
      <xdr:colOff>657225</xdr:colOff>
      <xdr:row>39</xdr:row>
      <xdr:rowOff>9525</xdr:rowOff>
    </xdr:to>
    <xdr:graphicFrame macro="">
      <xdr:nvGraphicFramePr>
        <xdr:cNvPr id="530936" name="Chart 2">
          <a:extLst>
            <a:ext uri="{FF2B5EF4-FFF2-40B4-BE49-F238E27FC236}">
              <a16:creationId xmlns:a16="http://schemas.microsoft.com/office/drawing/2014/main" id="{710FC66B-5A17-4203-8465-949497847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485775</xdr:colOff>
      <xdr:row>22</xdr:row>
      <xdr:rowOff>38100</xdr:rowOff>
    </xdr:from>
    <xdr:to>
      <xdr:col>10</xdr:col>
      <xdr:colOff>590550</xdr:colOff>
      <xdr:row>23</xdr:row>
      <xdr:rowOff>57150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716C70A-185B-4DB7-93AB-DB28739AE19D}"/>
            </a:ext>
          </a:extLst>
        </xdr:cNvPr>
        <xdr:cNvSpPr txBox="1">
          <a:spLocks noChangeArrowheads="1"/>
        </xdr:cNvSpPr>
      </xdr:nvSpPr>
      <xdr:spPr bwMode="auto">
        <a:xfrm>
          <a:off x="6162675" y="4171950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単位：件</a:t>
          </a:r>
        </a:p>
      </xdr:txBody>
    </xdr:sp>
    <xdr:clientData/>
  </xdr:twoCellAnchor>
  <xdr:twoCellAnchor>
    <xdr:from>
      <xdr:col>9</xdr:col>
      <xdr:colOff>390525</xdr:colOff>
      <xdr:row>2</xdr:row>
      <xdr:rowOff>133350</xdr:rowOff>
    </xdr:from>
    <xdr:to>
      <xdr:col>10</xdr:col>
      <xdr:colOff>438150</xdr:colOff>
      <xdr:row>3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225DFF67-9FE1-4CE3-834C-C7CD8D7F130B}"/>
            </a:ext>
          </a:extLst>
        </xdr:cNvPr>
        <xdr:cNvSpPr txBox="1">
          <a:spLocks noChangeArrowheads="1"/>
        </xdr:cNvSpPr>
      </xdr:nvSpPr>
      <xdr:spPr bwMode="auto">
        <a:xfrm>
          <a:off x="6067425" y="838200"/>
          <a:ext cx="733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単位：件</a:t>
          </a:r>
        </a:p>
      </xdr:txBody>
    </xdr:sp>
    <xdr:clientData/>
  </xdr:twoCellAnchor>
  <xdr:twoCellAnchor>
    <xdr:from>
      <xdr:col>9</xdr:col>
      <xdr:colOff>161925</xdr:colOff>
      <xdr:row>39</xdr:row>
      <xdr:rowOff>85725</xdr:rowOff>
    </xdr:from>
    <xdr:to>
      <xdr:col>19</xdr:col>
      <xdr:colOff>9525</xdr:colOff>
      <xdr:row>58</xdr:row>
      <xdr:rowOff>47625</xdr:rowOff>
    </xdr:to>
    <xdr:graphicFrame macro="">
      <xdr:nvGraphicFramePr>
        <xdr:cNvPr id="530939" name="Chart 5">
          <a:extLst>
            <a:ext uri="{FF2B5EF4-FFF2-40B4-BE49-F238E27FC236}">
              <a16:creationId xmlns:a16="http://schemas.microsoft.com/office/drawing/2014/main" id="{E987F991-6982-41D8-8E1D-9D9094439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495300</xdr:colOff>
      <xdr:row>41</xdr:row>
      <xdr:rowOff>38100</xdr:rowOff>
    </xdr:from>
    <xdr:to>
      <xdr:col>10</xdr:col>
      <xdr:colOff>552450</xdr:colOff>
      <xdr:row>42</xdr:row>
      <xdr:rowOff>76200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79B4491E-D8FB-4879-8308-0092B41AA993}"/>
            </a:ext>
          </a:extLst>
        </xdr:cNvPr>
        <xdr:cNvSpPr txBox="1">
          <a:spLocks noChangeArrowheads="1"/>
        </xdr:cNvSpPr>
      </xdr:nvSpPr>
      <xdr:spPr bwMode="auto">
        <a:xfrm>
          <a:off x="6172200" y="7258050"/>
          <a:ext cx="7429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単位：件</a:t>
          </a:r>
        </a:p>
      </xdr:txBody>
    </xdr:sp>
    <xdr:clientData/>
  </xdr:twoCellAnchor>
  <xdr:twoCellAnchor>
    <xdr:from>
      <xdr:col>16</xdr:col>
      <xdr:colOff>95250</xdr:colOff>
      <xdr:row>41</xdr:row>
      <xdr:rowOff>76200</xdr:rowOff>
    </xdr:from>
    <xdr:to>
      <xdr:col>18</xdr:col>
      <xdr:colOff>95250</xdr:colOff>
      <xdr:row>42</xdr:row>
      <xdr:rowOff>95250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D90A647-D323-4D1B-923F-265862348E42}"/>
            </a:ext>
          </a:extLst>
        </xdr:cNvPr>
        <xdr:cNvSpPr txBox="1">
          <a:spLocks noChangeArrowheads="1"/>
        </xdr:cNvSpPr>
      </xdr:nvSpPr>
      <xdr:spPr bwMode="auto">
        <a:xfrm>
          <a:off x="10572750" y="7296150"/>
          <a:ext cx="1371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0.69002</cdr:x>
      <cdr:y>0.11463</cdr:y>
    </cdr:from>
    <cdr:to>
      <cdr:x>0.89015</cdr:x>
      <cdr:y>0.18612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4894" y="402315"/>
          <a:ext cx="1351022" cy="248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0.69962</cdr:x>
      <cdr:y>0.11436</cdr:y>
    </cdr:from>
    <cdr:to>
      <cdr:x>0.89898</cdr:x>
      <cdr:y>0.17637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1188" y="353924"/>
          <a:ext cx="1333091" cy="190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23</xdr:row>
      <xdr:rowOff>161925</xdr:rowOff>
    </xdr:from>
    <xdr:to>
      <xdr:col>16</xdr:col>
      <xdr:colOff>495300</xdr:colOff>
      <xdr:row>25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E81493-3FD1-4923-BF95-CD6DA4B3CCB2}"/>
            </a:ext>
          </a:extLst>
        </xdr:cNvPr>
        <xdr:cNvSpPr txBox="1"/>
      </xdr:nvSpPr>
      <xdr:spPr>
        <a:xfrm>
          <a:off x="5429250" y="4114800"/>
          <a:ext cx="3143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>
              <a:solidFill>
                <a:sysClr val="windowText" lastClr="000000"/>
              </a:solidFill>
            </a:rPr>
            <a:t>注</a:t>
          </a:r>
        </a:p>
      </xdr:txBody>
    </xdr:sp>
    <xdr:clientData/>
  </xdr:twoCellAnchor>
  <xdr:twoCellAnchor>
    <xdr:from>
      <xdr:col>16</xdr:col>
      <xdr:colOff>181105</xdr:colOff>
      <xdr:row>23</xdr:row>
      <xdr:rowOff>171450</xdr:rowOff>
    </xdr:from>
    <xdr:to>
      <xdr:col>16</xdr:col>
      <xdr:colOff>495226</xdr:colOff>
      <xdr:row>25</xdr:row>
      <xdr:rowOff>38472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A2AD869-18DA-48BE-A801-AAB5448B2A1D}"/>
            </a:ext>
          </a:extLst>
        </xdr:cNvPr>
        <xdr:cNvSpPr txBox="1"/>
      </xdr:nvSpPr>
      <xdr:spPr>
        <a:xfrm>
          <a:off x="5429380" y="4124325"/>
          <a:ext cx="314121" cy="24802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181105</xdr:colOff>
      <xdr:row>23</xdr:row>
      <xdr:rowOff>162074</xdr:rowOff>
    </xdr:from>
    <xdr:to>
      <xdr:col>16</xdr:col>
      <xdr:colOff>495226</xdr:colOff>
      <xdr:row>25</xdr:row>
      <xdr:rowOff>38472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B337435-32AA-4F0C-8FA4-3A9FE087E858}"/>
            </a:ext>
          </a:extLst>
        </xdr:cNvPr>
        <xdr:cNvSpPr txBox="1"/>
      </xdr:nvSpPr>
      <xdr:spPr>
        <a:xfrm>
          <a:off x="5429380" y="4114949"/>
          <a:ext cx="314121" cy="257398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500">
              <a:solidFill>
                <a:srgbClr val="000000"/>
              </a:solidFill>
            </a:rPr>
            <a:t>注</a:t>
          </a:r>
        </a:p>
      </xdr:txBody>
    </xdr:sp>
    <xdr:clientData/>
  </xdr:twoCellAnchor>
  <xdr:twoCellAnchor>
    <xdr:from>
      <xdr:col>16</xdr:col>
      <xdr:colOff>181105</xdr:colOff>
      <xdr:row>23</xdr:row>
      <xdr:rowOff>171450</xdr:rowOff>
    </xdr:from>
    <xdr:to>
      <xdr:col>16</xdr:col>
      <xdr:colOff>495226</xdr:colOff>
      <xdr:row>25</xdr:row>
      <xdr:rowOff>38472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69F37620-5B6A-4F13-9733-AD581ED11DA6}"/>
            </a:ext>
          </a:extLst>
        </xdr:cNvPr>
        <xdr:cNvSpPr txBox="1"/>
      </xdr:nvSpPr>
      <xdr:spPr>
        <a:xfrm>
          <a:off x="5429380" y="4124325"/>
          <a:ext cx="314121" cy="24802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181105</xdr:colOff>
      <xdr:row>22</xdr:row>
      <xdr:rowOff>95250</xdr:rowOff>
    </xdr:from>
    <xdr:to>
      <xdr:col>16</xdr:col>
      <xdr:colOff>495226</xdr:colOff>
      <xdr:row>24</xdr:row>
      <xdr:rowOff>38472</xdr:rowOff>
    </xdr:to>
    <xdr:sp macro="" textlink="">
      <xdr:nvSpPr>
        <xdr:cNvPr id="6" name="テキスト ボックス 3">
          <a:extLst>
            <a:ext uri="{FF2B5EF4-FFF2-40B4-BE49-F238E27FC236}">
              <a16:creationId xmlns:a16="http://schemas.microsoft.com/office/drawing/2014/main" id="{89464DAC-8EB8-411B-9C78-286AD9CF8F46}"/>
            </a:ext>
          </a:extLst>
        </xdr:cNvPr>
        <xdr:cNvSpPr txBox="1"/>
      </xdr:nvSpPr>
      <xdr:spPr>
        <a:xfrm>
          <a:off x="5429380" y="3952875"/>
          <a:ext cx="314121" cy="20992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Normal="100" workbookViewId="0">
      <selection activeCell="D15" sqref="D15"/>
    </sheetView>
  </sheetViews>
  <sheetFormatPr defaultRowHeight="13.5" x14ac:dyDescent="0.15"/>
  <cols>
    <col min="1" max="1" width="8.125" bestFit="1" customWidth="1"/>
    <col min="2" max="2" width="13" bestFit="1" customWidth="1"/>
    <col min="3" max="6" width="7.125" bestFit="1" customWidth="1"/>
    <col min="7" max="7" width="6.875" bestFit="1" customWidth="1"/>
  </cols>
  <sheetData>
    <row r="1" spans="1:19" ht="42" x14ac:dyDescent="0.4">
      <c r="A1" s="1"/>
      <c r="B1" s="2" t="s">
        <v>0</v>
      </c>
      <c r="C1" s="2" t="s">
        <v>5</v>
      </c>
      <c r="D1" s="2" t="s">
        <v>6</v>
      </c>
      <c r="E1" s="2" t="s">
        <v>4</v>
      </c>
      <c r="F1" s="2" t="s">
        <v>9</v>
      </c>
      <c r="G1" s="2" t="s">
        <v>2</v>
      </c>
      <c r="J1" s="133" t="s">
        <v>11</v>
      </c>
      <c r="K1" s="133"/>
      <c r="L1" s="133"/>
      <c r="M1" s="133"/>
      <c r="N1" s="133"/>
      <c r="O1" s="133"/>
      <c r="P1" s="133"/>
      <c r="Q1" s="133"/>
      <c r="R1" s="133"/>
      <c r="S1" s="133"/>
    </row>
    <row r="2" spans="1:19" x14ac:dyDescent="0.15">
      <c r="A2" s="3" t="s">
        <v>201</v>
      </c>
      <c r="B2" s="4">
        <f>'P140'!C7</f>
        <v>1639</v>
      </c>
      <c r="C2" s="4">
        <f>'P140'!E7</f>
        <v>1151</v>
      </c>
      <c r="D2" s="4">
        <f>'P140'!G7</f>
        <v>27</v>
      </c>
      <c r="E2" s="4">
        <f>'P140'!I7</f>
        <v>72</v>
      </c>
      <c r="F2" s="4">
        <f>'P140'!K7</f>
        <v>12</v>
      </c>
      <c r="G2" s="4">
        <f>'P140'!M7</f>
        <v>377</v>
      </c>
    </row>
    <row r="3" spans="1:19" x14ac:dyDescent="0.15">
      <c r="A3" s="3" t="s">
        <v>14</v>
      </c>
      <c r="B3" s="4">
        <f>'P140'!C8</f>
        <v>1591</v>
      </c>
      <c r="C3" s="4">
        <f>'P140'!E8</f>
        <v>1192</v>
      </c>
      <c r="D3" s="4">
        <f>'P140'!G8</f>
        <v>25</v>
      </c>
      <c r="E3" s="4">
        <f>'P140'!I8</f>
        <v>71</v>
      </c>
      <c r="F3" s="4">
        <f>'P140'!K8</f>
        <v>10</v>
      </c>
      <c r="G3" s="4">
        <f>'P140'!M8</f>
        <v>293</v>
      </c>
    </row>
    <row r="4" spans="1:19" x14ac:dyDescent="0.15">
      <c r="A4" s="3" t="s">
        <v>16</v>
      </c>
      <c r="B4" s="4">
        <f>'P140'!C9</f>
        <v>1299</v>
      </c>
      <c r="C4" s="4">
        <f>'P140'!E9</f>
        <v>940</v>
      </c>
      <c r="D4" s="4">
        <f>'P140'!G9</f>
        <v>12</v>
      </c>
      <c r="E4" s="4">
        <f>'P140'!I9</f>
        <v>60</v>
      </c>
      <c r="F4" s="4">
        <f>'P140'!K9</f>
        <v>15</v>
      </c>
      <c r="G4" s="4">
        <f>'P140'!M9</f>
        <v>272</v>
      </c>
    </row>
    <row r="5" spans="1:19" x14ac:dyDescent="0.15">
      <c r="A5" s="3" t="s">
        <v>17</v>
      </c>
      <c r="B5" s="4">
        <f>'P140'!C10</f>
        <v>1156</v>
      </c>
      <c r="C5" s="4">
        <f>'P140'!E10</f>
        <v>844</v>
      </c>
      <c r="D5" s="4">
        <f>'P140'!G10</f>
        <v>21</v>
      </c>
      <c r="E5" s="4">
        <f>'P140'!I10</f>
        <v>46</v>
      </c>
      <c r="F5" s="4">
        <f>'P140'!K10</f>
        <v>8</v>
      </c>
      <c r="G5" s="4">
        <f>'P140'!M10</f>
        <v>228</v>
      </c>
    </row>
    <row r="6" spans="1:19" x14ac:dyDescent="0.15">
      <c r="A6" s="3" t="s">
        <v>20</v>
      </c>
      <c r="B6" s="4">
        <f>'P140'!C11</f>
        <v>1129</v>
      </c>
      <c r="C6" s="4">
        <f>'P140'!E11</f>
        <v>819</v>
      </c>
      <c r="D6" s="4">
        <f>'P140'!G11</f>
        <v>12</v>
      </c>
      <c r="E6" s="4">
        <f>'P140'!I11</f>
        <v>63</v>
      </c>
      <c r="F6" s="4">
        <f>'P140'!K11</f>
        <v>5</v>
      </c>
      <c r="G6" s="4">
        <f>'P140'!M11</f>
        <v>230</v>
      </c>
    </row>
    <row r="7" spans="1:19" x14ac:dyDescent="0.15">
      <c r="A7" s="3" t="s">
        <v>21</v>
      </c>
      <c r="B7" s="4">
        <f>'P140'!C12</f>
        <v>1121</v>
      </c>
      <c r="C7" s="4">
        <f>'P140'!E12</f>
        <v>875</v>
      </c>
      <c r="D7" s="4">
        <f>'P140'!G12</f>
        <v>20</v>
      </c>
      <c r="E7" s="4">
        <f>'P140'!I12</f>
        <v>50</v>
      </c>
      <c r="F7" s="4">
        <f>'P140'!K12</f>
        <v>1</v>
      </c>
      <c r="G7" s="4">
        <f>'P140'!M12</f>
        <v>175</v>
      </c>
    </row>
    <row r="8" spans="1:19" x14ac:dyDescent="0.15">
      <c r="A8" s="3" t="s">
        <v>22</v>
      </c>
      <c r="B8" s="4">
        <f>'P140'!C13</f>
        <v>1000</v>
      </c>
      <c r="C8" s="4">
        <f>'P140'!E13</f>
        <v>734</v>
      </c>
      <c r="D8" s="4">
        <f>'P140'!G13</f>
        <v>39</v>
      </c>
      <c r="E8" s="4">
        <f>'P140'!I13</f>
        <v>61</v>
      </c>
      <c r="F8" s="4">
        <f>'P140'!K13</f>
        <v>8</v>
      </c>
      <c r="G8" s="4">
        <f>'P140'!M13</f>
        <v>158</v>
      </c>
    </row>
    <row r="9" spans="1:19" x14ac:dyDescent="0.15">
      <c r="A9" s="3" t="s">
        <v>23</v>
      </c>
      <c r="B9" s="4">
        <f>'P140'!C14</f>
        <v>993</v>
      </c>
      <c r="C9" s="4">
        <f>'P140'!E14</f>
        <v>726</v>
      </c>
      <c r="D9" s="4">
        <f>'P140'!G14</f>
        <v>34</v>
      </c>
      <c r="E9" s="4">
        <f>'P140'!I14</f>
        <v>65</v>
      </c>
      <c r="F9" s="4">
        <f>'P140'!K14</f>
        <v>4</v>
      </c>
      <c r="G9" s="4">
        <f>'P140'!M14</f>
        <v>164</v>
      </c>
    </row>
    <row r="10" spans="1:19" x14ac:dyDescent="0.15">
      <c r="A10" s="3" t="s">
        <v>26</v>
      </c>
      <c r="B10" s="4">
        <f>'P140'!C15</f>
        <v>856</v>
      </c>
      <c r="C10" s="4">
        <f>'P140'!E15</f>
        <v>637</v>
      </c>
      <c r="D10" s="4">
        <f>'P140'!G15</f>
        <v>41</v>
      </c>
      <c r="E10" s="4">
        <f>'P140'!I15</f>
        <v>53</v>
      </c>
      <c r="F10" s="4">
        <f>'P140'!K15</f>
        <v>1</v>
      </c>
      <c r="G10" s="4">
        <f>'P140'!M15</f>
        <v>124</v>
      </c>
    </row>
    <row r="11" spans="1:19" x14ac:dyDescent="0.15">
      <c r="A11" s="3" t="s">
        <v>202</v>
      </c>
      <c r="B11" s="4">
        <f>'P140'!C16</f>
        <v>766</v>
      </c>
      <c r="C11" s="4">
        <f>'P140'!E16</f>
        <v>539</v>
      </c>
      <c r="D11" s="4">
        <f>'P140'!G16</f>
        <v>60</v>
      </c>
      <c r="E11" s="4">
        <f>'P140'!I16</f>
        <v>57</v>
      </c>
      <c r="F11" s="4">
        <f>'P140'!K16</f>
        <v>3</v>
      </c>
      <c r="G11" s="4">
        <f>'P140'!M16</f>
        <v>107</v>
      </c>
    </row>
    <row r="25" spans="6:7" x14ac:dyDescent="0.15">
      <c r="F25" s="2" t="s">
        <v>13</v>
      </c>
      <c r="G25" s="2" t="s">
        <v>27</v>
      </c>
    </row>
    <row r="26" spans="6:7" x14ac:dyDescent="0.15">
      <c r="F26" s="3" t="s">
        <v>201</v>
      </c>
      <c r="G26" s="5">
        <f>'P140'!D28</f>
        <v>622</v>
      </c>
    </row>
    <row r="27" spans="6:7" x14ac:dyDescent="0.15">
      <c r="F27" s="3" t="s">
        <v>14</v>
      </c>
      <c r="G27" s="5">
        <f>'P140'!D29</f>
        <v>546</v>
      </c>
    </row>
    <row r="28" spans="6:7" x14ac:dyDescent="0.15">
      <c r="F28" s="3" t="s">
        <v>16</v>
      </c>
      <c r="G28" s="5">
        <f>'P140'!D30</f>
        <v>493</v>
      </c>
    </row>
    <row r="29" spans="6:7" ht="18" customHeight="1" x14ac:dyDescent="0.15">
      <c r="F29" s="3" t="s">
        <v>17</v>
      </c>
      <c r="G29" s="5">
        <f>'P140'!D31</f>
        <v>488</v>
      </c>
    </row>
    <row r="30" spans="6:7" x14ac:dyDescent="0.15">
      <c r="F30" s="3" t="s">
        <v>20</v>
      </c>
      <c r="G30" s="5">
        <f>'P140'!D32</f>
        <v>465</v>
      </c>
    </row>
    <row r="31" spans="6:7" x14ac:dyDescent="0.15">
      <c r="F31" s="3" t="s">
        <v>21</v>
      </c>
      <c r="G31" s="5">
        <f>'P140'!D33</f>
        <v>399</v>
      </c>
    </row>
    <row r="32" spans="6:7" ht="9" customHeight="1" x14ac:dyDescent="0.15">
      <c r="F32" s="3" t="s">
        <v>22</v>
      </c>
      <c r="G32" s="5">
        <f>'P140'!D34</f>
        <v>441</v>
      </c>
    </row>
    <row r="33" spans="1:7" ht="12" customHeight="1" x14ac:dyDescent="0.15">
      <c r="F33" s="3" t="s">
        <v>23</v>
      </c>
      <c r="G33" s="5">
        <f>'P140'!D35</f>
        <v>507</v>
      </c>
    </row>
    <row r="34" spans="1:7" ht="12" customHeight="1" x14ac:dyDescent="0.15">
      <c r="F34" s="3" t="s">
        <v>26</v>
      </c>
      <c r="G34" s="5">
        <f>'P140'!D36</f>
        <v>473</v>
      </c>
    </row>
    <row r="35" spans="1:7" ht="12" customHeight="1" x14ac:dyDescent="0.15">
      <c r="F35" s="3" t="s">
        <v>202</v>
      </c>
      <c r="G35" s="5">
        <f>'P140'!D37</f>
        <v>376</v>
      </c>
    </row>
    <row r="36" spans="1:7" ht="12" customHeight="1" x14ac:dyDescent="0.15"/>
    <row r="37" spans="1:7" ht="12" customHeight="1" x14ac:dyDescent="0.15"/>
    <row r="38" spans="1:7" ht="12" customHeight="1" x14ac:dyDescent="0.15"/>
    <row r="39" spans="1:7" ht="12" customHeight="1" x14ac:dyDescent="0.15"/>
    <row r="40" spans="1:7" ht="12" customHeight="1" x14ac:dyDescent="0.15"/>
    <row r="41" spans="1:7" ht="12" customHeight="1" x14ac:dyDescent="0.15"/>
    <row r="43" spans="1:7" x14ac:dyDescent="0.15">
      <c r="C43" s="6"/>
    </row>
    <row r="44" spans="1:7" x14ac:dyDescent="0.15">
      <c r="A44" s="7"/>
      <c r="B44" s="7"/>
      <c r="C44" s="6"/>
      <c r="F44" s="1"/>
      <c r="G44" s="8" t="s">
        <v>28</v>
      </c>
    </row>
    <row r="45" spans="1:7" x14ac:dyDescent="0.15">
      <c r="A45" s="7"/>
      <c r="B45" s="7"/>
      <c r="C45" s="6"/>
      <c r="F45" s="3" t="s">
        <v>201</v>
      </c>
      <c r="G45" s="9">
        <v>49</v>
      </c>
    </row>
    <row r="46" spans="1:7" x14ac:dyDescent="0.15">
      <c r="A46" s="7"/>
      <c r="B46" s="7"/>
      <c r="C46" s="6"/>
      <c r="F46" s="3" t="s">
        <v>14</v>
      </c>
      <c r="G46" s="10">
        <f>'P141'!E7</f>
        <v>74</v>
      </c>
    </row>
    <row r="47" spans="1:7" x14ac:dyDescent="0.15">
      <c r="A47" s="7"/>
      <c r="B47" s="7"/>
      <c r="C47" s="6"/>
      <c r="F47" s="3" t="s">
        <v>16</v>
      </c>
      <c r="G47" s="10">
        <f>'P141'!E8</f>
        <v>53</v>
      </c>
    </row>
    <row r="48" spans="1:7" x14ac:dyDescent="0.15">
      <c r="A48" s="7"/>
      <c r="B48" s="7"/>
      <c r="C48" s="6"/>
      <c r="F48" s="3" t="s">
        <v>17</v>
      </c>
      <c r="G48" s="10">
        <f>'P141'!E9</f>
        <v>60</v>
      </c>
    </row>
    <row r="49" spans="1:7" x14ac:dyDescent="0.15">
      <c r="A49" s="7"/>
      <c r="B49" s="7"/>
      <c r="C49" s="6"/>
      <c r="F49" s="3" t="s">
        <v>20</v>
      </c>
      <c r="G49" s="10">
        <f>'P141'!E10</f>
        <v>38</v>
      </c>
    </row>
    <row r="50" spans="1:7" x14ac:dyDescent="0.15">
      <c r="F50" s="3" t="s">
        <v>21</v>
      </c>
      <c r="G50" s="10">
        <f>'P141'!E11</f>
        <v>39</v>
      </c>
    </row>
    <row r="51" spans="1:7" x14ac:dyDescent="0.15">
      <c r="F51" s="3" t="s">
        <v>22</v>
      </c>
      <c r="G51" s="10">
        <f>'P141'!E12</f>
        <v>40</v>
      </c>
    </row>
    <row r="52" spans="1:7" x14ac:dyDescent="0.15">
      <c r="F52" s="3" t="s">
        <v>23</v>
      </c>
      <c r="G52" s="10">
        <f>'P141'!E13</f>
        <v>44</v>
      </c>
    </row>
    <row r="53" spans="1:7" x14ac:dyDescent="0.15">
      <c r="F53" s="3" t="s">
        <v>26</v>
      </c>
      <c r="G53" s="10">
        <f>'P141'!E14</f>
        <v>38</v>
      </c>
    </row>
    <row r="54" spans="1:7" x14ac:dyDescent="0.15">
      <c r="F54" s="3" t="s">
        <v>202</v>
      </c>
      <c r="G54" s="10">
        <f>'P141'!E15</f>
        <v>53</v>
      </c>
    </row>
  </sheetData>
  <mergeCells count="1">
    <mergeCell ref="J1:S1"/>
  </mergeCells>
  <phoneticPr fontId="25"/>
  <pageMargins left="0.78740157480314965" right="0.39370078740157483" top="0.94488188976377963" bottom="0.56000000000000005" header="0.51181102362204722" footer="0.45"/>
  <pageSetup paperSize="9" firstPageNumber="0" orientation="portrait" r:id="rId1"/>
  <headerFooter alignWithMargins="0">
    <oddFooter>&amp;C&amp;"ＭＳ Ｐ明朝,標準"&amp;10
- 139 -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H16" sqref="H16"/>
    </sheetView>
  </sheetViews>
  <sheetFormatPr defaultRowHeight="13.5" x14ac:dyDescent="0.15"/>
  <cols>
    <col min="1" max="1" width="5.75" style="11" customWidth="1"/>
    <col min="2" max="2" width="3" style="11" customWidth="1"/>
    <col min="3" max="14" width="6.625" style="11" customWidth="1"/>
    <col min="15" max="15" width="9" style="11" bestFit="1"/>
    <col min="16" max="16384" width="9" style="11"/>
  </cols>
  <sheetData>
    <row r="1" spans="1:14" ht="21" x14ac:dyDescent="0.2">
      <c r="A1" s="134" t="s">
        <v>29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9" customHeight="1" x14ac:dyDescent="0.15"/>
    <row r="3" spans="1:14" x14ac:dyDescent="0.15">
      <c r="A3" s="12"/>
      <c r="B3" s="12"/>
      <c r="C3" s="12"/>
      <c r="D3" s="12"/>
      <c r="E3" s="12"/>
      <c r="F3" s="12"/>
      <c r="G3" s="12"/>
      <c r="H3" s="12"/>
      <c r="I3" s="12"/>
      <c r="J3" s="135" t="s">
        <v>30</v>
      </c>
      <c r="K3" s="135"/>
      <c r="L3" s="135"/>
      <c r="M3" s="135"/>
      <c r="N3" s="135"/>
    </row>
    <row r="4" spans="1:14" x14ac:dyDescent="0.15">
      <c r="A4" s="136" t="s">
        <v>10</v>
      </c>
      <c r="B4" s="137"/>
      <c r="C4" s="140" t="s">
        <v>32</v>
      </c>
      <c r="D4" s="141"/>
      <c r="E4" s="140" t="s">
        <v>1</v>
      </c>
      <c r="F4" s="141"/>
      <c r="G4" s="140" t="s">
        <v>7</v>
      </c>
      <c r="H4" s="141"/>
      <c r="I4" s="140" t="s">
        <v>33</v>
      </c>
      <c r="J4" s="141"/>
      <c r="K4" s="140" t="s">
        <v>12</v>
      </c>
      <c r="L4" s="141"/>
      <c r="M4" s="140" t="s">
        <v>35</v>
      </c>
      <c r="N4" s="142"/>
    </row>
    <row r="5" spans="1:14" x14ac:dyDescent="0.15">
      <c r="A5" s="138"/>
      <c r="B5" s="139"/>
      <c r="C5" s="16" t="s">
        <v>31</v>
      </c>
      <c r="D5" s="16" t="s">
        <v>37</v>
      </c>
      <c r="E5" s="16" t="s">
        <v>31</v>
      </c>
      <c r="F5" s="16" t="s">
        <v>37</v>
      </c>
      <c r="G5" s="16" t="s">
        <v>31</v>
      </c>
      <c r="H5" s="16" t="s">
        <v>37</v>
      </c>
      <c r="I5" s="16" t="s">
        <v>31</v>
      </c>
      <c r="J5" s="16" t="s">
        <v>37</v>
      </c>
      <c r="K5" s="16" t="s">
        <v>31</v>
      </c>
      <c r="L5" s="16" t="s">
        <v>37</v>
      </c>
      <c r="M5" s="16" t="s">
        <v>31</v>
      </c>
      <c r="N5" s="17" t="s">
        <v>37</v>
      </c>
    </row>
    <row r="6" spans="1:14" ht="7.5" customHeight="1" x14ac:dyDescent="0.15">
      <c r="A6" s="18"/>
      <c r="B6" s="1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" customHeight="1" x14ac:dyDescent="0.15">
      <c r="A7" s="20" t="s">
        <v>197</v>
      </c>
      <c r="B7" s="21" t="s">
        <v>13</v>
      </c>
      <c r="C7" s="22">
        <v>1639</v>
      </c>
      <c r="D7" s="22">
        <v>517</v>
      </c>
      <c r="E7" s="22">
        <v>1151</v>
      </c>
      <c r="F7" s="22">
        <v>286</v>
      </c>
      <c r="G7" s="22">
        <v>27</v>
      </c>
      <c r="H7" s="22">
        <v>25</v>
      </c>
      <c r="I7" s="22">
        <v>72</v>
      </c>
      <c r="J7" s="22">
        <v>52</v>
      </c>
      <c r="K7" s="22">
        <v>12</v>
      </c>
      <c r="L7" s="22">
        <v>8</v>
      </c>
      <c r="M7" s="22">
        <v>377</v>
      </c>
      <c r="N7" s="22">
        <v>146</v>
      </c>
    </row>
    <row r="8" spans="1:14" ht="15" customHeight="1" x14ac:dyDescent="0.15">
      <c r="A8" s="23">
        <v>23</v>
      </c>
      <c r="B8" s="24"/>
      <c r="C8" s="22">
        <v>1591</v>
      </c>
      <c r="D8" s="22">
        <v>528</v>
      </c>
      <c r="E8" s="22">
        <v>1192</v>
      </c>
      <c r="F8" s="22">
        <v>359</v>
      </c>
      <c r="G8" s="22">
        <v>25</v>
      </c>
      <c r="H8" s="22">
        <v>8</v>
      </c>
      <c r="I8" s="22">
        <v>71</v>
      </c>
      <c r="J8" s="22">
        <v>54</v>
      </c>
      <c r="K8" s="22">
        <v>10</v>
      </c>
      <c r="L8" s="22">
        <v>7</v>
      </c>
      <c r="M8" s="22">
        <v>293</v>
      </c>
      <c r="N8" s="22">
        <v>100</v>
      </c>
    </row>
    <row r="9" spans="1:14" ht="15" customHeight="1" x14ac:dyDescent="0.15">
      <c r="A9" s="23">
        <v>24</v>
      </c>
      <c r="B9" s="24"/>
      <c r="C9" s="22">
        <v>1299</v>
      </c>
      <c r="D9" s="22">
        <v>579</v>
      </c>
      <c r="E9" s="22">
        <v>940</v>
      </c>
      <c r="F9" s="22">
        <v>344</v>
      </c>
      <c r="G9" s="22">
        <v>12</v>
      </c>
      <c r="H9" s="22">
        <v>3</v>
      </c>
      <c r="I9" s="22">
        <v>60</v>
      </c>
      <c r="J9" s="22">
        <v>45</v>
      </c>
      <c r="K9" s="22">
        <v>15</v>
      </c>
      <c r="L9" s="22">
        <v>20</v>
      </c>
      <c r="M9" s="22">
        <v>272</v>
      </c>
      <c r="N9" s="22">
        <v>167</v>
      </c>
    </row>
    <row r="10" spans="1:14" ht="15" customHeight="1" x14ac:dyDescent="0.15">
      <c r="A10" s="23">
        <v>25</v>
      </c>
      <c r="B10" s="24"/>
      <c r="C10" s="22">
        <v>1156</v>
      </c>
      <c r="D10" s="22">
        <v>331</v>
      </c>
      <c r="E10" s="22">
        <v>844</v>
      </c>
      <c r="F10" s="22">
        <v>191</v>
      </c>
      <c r="G10" s="22">
        <v>21</v>
      </c>
      <c r="H10" s="22">
        <v>5</v>
      </c>
      <c r="I10" s="22">
        <v>46</v>
      </c>
      <c r="J10" s="22">
        <v>43</v>
      </c>
      <c r="K10" s="22">
        <v>8</v>
      </c>
      <c r="L10" s="22">
        <v>1</v>
      </c>
      <c r="M10" s="22">
        <v>228</v>
      </c>
      <c r="N10" s="22">
        <v>77</v>
      </c>
    </row>
    <row r="11" spans="1:14" ht="15" customHeight="1" x14ac:dyDescent="0.15">
      <c r="A11" s="23">
        <v>26</v>
      </c>
      <c r="B11" s="24"/>
      <c r="C11" s="22">
        <v>1129</v>
      </c>
      <c r="D11" s="22">
        <v>294</v>
      </c>
      <c r="E11" s="22">
        <v>819</v>
      </c>
      <c r="F11" s="22">
        <v>155</v>
      </c>
      <c r="G11" s="22">
        <v>12</v>
      </c>
      <c r="H11" s="22">
        <v>4</v>
      </c>
      <c r="I11" s="22">
        <v>63</v>
      </c>
      <c r="J11" s="22">
        <v>44</v>
      </c>
      <c r="K11" s="22">
        <v>5</v>
      </c>
      <c r="L11" s="22">
        <v>6</v>
      </c>
      <c r="M11" s="22">
        <v>230</v>
      </c>
      <c r="N11" s="22">
        <v>85</v>
      </c>
    </row>
    <row r="12" spans="1:14" ht="15" customHeight="1" x14ac:dyDescent="0.15">
      <c r="A12" s="23">
        <v>27</v>
      </c>
      <c r="B12" s="24"/>
      <c r="C12" s="22">
        <v>1121</v>
      </c>
      <c r="D12" s="22">
        <v>355</v>
      </c>
      <c r="E12" s="22">
        <v>875</v>
      </c>
      <c r="F12" s="22">
        <v>248</v>
      </c>
      <c r="G12" s="22">
        <v>20</v>
      </c>
      <c r="H12" s="22">
        <v>6</v>
      </c>
      <c r="I12" s="22">
        <v>50</v>
      </c>
      <c r="J12" s="22">
        <v>36</v>
      </c>
      <c r="K12" s="22">
        <v>1</v>
      </c>
      <c r="L12" s="22">
        <v>1</v>
      </c>
      <c r="M12" s="22">
        <v>175</v>
      </c>
      <c r="N12" s="22">
        <v>64</v>
      </c>
    </row>
    <row r="13" spans="1:14" ht="15" customHeight="1" x14ac:dyDescent="0.15">
      <c r="A13" s="23">
        <v>28</v>
      </c>
      <c r="B13" s="24"/>
      <c r="C13" s="22">
        <v>1000</v>
      </c>
      <c r="D13" s="22">
        <v>231</v>
      </c>
      <c r="E13" s="22">
        <v>734</v>
      </c>
      <c r="F13" s="22">
        <v>156</v>
      </c>
      <c r="G13" s="22">
        <v>39</v>
      </c>
      <c r="H13" s="22">
        <v>10</v>
      </c>
      <c r="I13" s="22">
        <v>61</v>
      </c>
      <c r="J13" s="22">
        <v>32</v>
      </c>
      <c r="K13" s="22">
        <v>8</v>
      </c>
      <c r="L13" s="22">
        <v>5</v>
      </c>
      <c r="M13" s="22">
        <v>158</v>
      </c>
      <c r="N13" s="22">
        <v>28</v>
      </c>
    </row>
    <row r="14" spans="1:14" ht="15" customHeight="1" x14ac:dyDescent="0.15">
      <c r="A14" s="23">
        <v>29</v>
      </c>
      <c r="B14" s="24"/>
      <c r="C14" s="22">
        <v>993</v>
      </c>
      <c r="D14" s="22">
        <v>229</v>
      </c>
      <c r="E14" s="22">
        <v>726</v>
      </c>
      <c r="F14" s="22">
        <v>132</v>
      </c>
      <c r="G14" s="22">
        <v>34</v>
      </c>
      <c r="H14" s="22">
        <v>11</v>
      </c>
      <c r="I14" s="22">
        <v>65</v>
      </c>
      <c r="J14" s="22">
        <v>37</v>
      </c>
      <c r="K14" s="22">
        <v>4</v>
      </c>
      <c r="L14" s="22">
        <v>3</v>
      </c>
      <c r="M14" s="22">
        <v>164</v>
      </c>
      <c r="N14" s="22">
        <v>46</v>
      </c>
    </row>
    <row r="15" spans="1:14" ht="15" customHeight="1" x14ac:dyDescent="0.15">
      <c r="A15" s="23">
        <v>30</v>
      </c>
      <c r="B15" s="24"/>
      <c r="C15" s="22">
        <f>E15+G15+I15+K15+M15</f>
        <v>856</v>
      </c>
      <c r="D15" s="22">
        <f>F15+H15+J15+L15+N15</f>
        <v>269</v>
      </c>
      <c r="E15" s="22">
        <v>637</v>
      </c>
      <c r="F15" s="22">
        <v>141</v>
      </c>
      <c r="G15" s="22">
        <v>41</v>
      </c>
      <c r="H15" s="22">
        <v>31</v>
      </c>
      <c r="I15" s="22">
        <v>53</v>
      </c>
      <c r="J15" s="22">
        <v>46</v>
      </c>
      <c r="K15" s="22">
        <v>1</v>
      </c>
      <c r="L15" s="22">
        <v>2</v>
      </c>
      <c r="M15" s="22">
        <v>124</v>
      </c>
      <c r="N15" s="22">
        <v>49</v>
      </c>
    </row>
    <row r="16" spans="1:14" ht="15" customHeight="1" x14ac:dyDescent="0.15">
      <c r="A16" s="23" t="s">
        <v>198</v>
      </c>
      <c r="B16" s="24"/>
      <c r="C16" s="22">
        <f>E16+G16+I16+K16+M16</f>
        <v>766</v>
      </c>
      <c r="D16" s="22">
        <v>248</v>
      </c>
      <c r="E16" s="22">
        <v>539</v>
      </c>
      <c r="F16" s="22">
        <v>142</v>
      </c>
      <c r="G16" s="22">
        <v>60</v>
      </c>
      <c r="H16" s="22">
        <v>14</v>
      </c>
      <c r="I16" s="22">
        <v>57</v>
      </c>
      <c r="J16" s="22">
        <v>54</v>
      </c>
      <c r="K16" s="22">
        <v>3</v>
      </c>
      <c r="L16" s="22">
        <v>2</v>
      </c>
      <c r="M16" s="22">
        <v>107</v>
      </c>
      <c r="N16" s="22">
        <v>36</v>
      </c>
    </row>
    <row r="17" spans="1:15" ht="9" customHeight="1" x14ac:dyDescent="0.15">
      <c r="A17" s="25"/>
      <c r="B17" s="26"/>
      <c r="C17" s="2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5" x14ac:dyDescent="0.15">
      <c r="A18" s="143" t="s">
        <v>15</v>
      </c>
      <c r="B18" s="143"/>
      <c r="C18" s="143"/>
      <c r="D18" s="143"/>
      <c r="E18" s="143"/>
      <c r="F18" s="143"/>
      <c r="G18" s="12"/>
      <c r="H18" s="12"/>
      <c r="I18" s="12"/>
      <c r="J18" s="12"/>
      <c r="K18" s="12"/>
      <c r="L18" s="144" t="s">
        <v>39</v>
      </c>
      <c r="M18" s="144"/>
      <c r="N18" s="144"/>
    </row>
    <row r="19" spans="1:15" ht="12" customHeight="1" x14ac:dyDescent="0.15">
      <c r="A19" s="145"/>
      <c r="B19" s="145"/>
      <c r="C19" s="145"/>
      <c r="D19" s="145"/>
      <c r="E19" s="145"/>
      <c r="F19" s="145"/>
      <c r="G19" s="12"/>
      <c r="H19" s="12"/>
      <c r="I19" s="12"/>
      <c r="J19" s="12"/>
      <c r="K19" s="12"/>
      <c r="L19" s="28"/>
      <c r="M19" s="28"/>
      <c r="N19" s="28"/>
    </row>
    <row r="20" spans="1:15" ht="6.75" customHeight="1" x14ac:dyDescent="0.15"/>
    <row r="21" spans="1:15" ht="21" x14ac:dyDescent="0.2">
      <c r="A21" s="134" t="s">
        <v>38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5" ht="9" customHeight="1" x14ac:dyDescent="0.15"/>
    <row r="23" spans="1:15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35" t="s">
        <v>40</v>
      </c>
      <c r="L23" s="135"/>
      <c r="M23" s="135"/>
      <c r="N23" s="135"/>
    </row>
    <row r="24" spans="1:15" x14ac:dyDescent="0.15">
      <c r="A24" s="136" t="s">
        <v>3</v>
      </c>
      <c r="B24" s="136"/>
      <c r="C24" s="137"/>
      <c r="D24" s="140" t="s">
        <v>41</v>
      </c>
      <c r="E24" s="142"/>
      <c r="F24" s="141"/>
      <c r="G24" s="140" t="s">
        <v>44</v>
      </c>
      <c r="H24" s="142"/>
      <c r="I24" s="142"/>
      <c r="J24" s="142"/>
      <c r="K24" s="142"/>
      <c r="L24" s="142"/>
      <c r="M24" s="142"/>
      <c r="N24" s="142"/>
    </row>
    <row r="25" spans="1:15" x14ac:dyDescent="0.15">
      <c r="A25" s="138"/>
      <c r="B25" s="138"/>
      <c r="C25" s="139"/>
      <c r="D25" s="29" t="s">
        <v>27</v>
      </c>
      <c r="E25" s="29" t="s">
        <v>46</v>
      </c>
      <c r="F25" s="29" t="s">
        <v>47</v>
      </c>
      <c r="G25" s="140" t="s">
        <v>43</v>
      </c>
      <c r="H25" s="141"/>
      <c r="I25" s="29" t="s">
        <v>42</v>
      </c>
      <c r="J25" s="29" t="s">
        <v>49</v>
      </c>
      <c r="K25" s="29" t="s">
        <v>50</v>
      </c>
      <c r="L25" s="29" t="s">
        <v>51</v>
      </c>
      <c r="M25" s="30" t="s">
        <v>52</v>
      </c>
      <c r="N25" s="15" t="s">
        <v>2</v>
      </c>
    </row>
    <row r="26" spans="1:15" ht="5.25" customHeight="1" x14ac:dyDescent="0.15">
      <c r="A26" s="31"/>
      <c r="B26" s="31"/>
      <c r="C26" s="14"/>
      <c r="D26" s="31"/>
      <c r="E26" s="31"/>
      <c r="F26" s="31"/>
      <c r="G26" s="31"/>
      <c r="H26" s="31"/>
      <c r="I26" s="31"/>
      <c r="J26" s="31"/>
      <c r="K26" s="31"/>
      <c r="L26" s="31"/>
      <c r="M26" s="32"/>
      <c r="N26" s="31"/>
    </row>
    <row r="27" spans="1:15" ht="10.5" customHeight="1" x14ac:dyDescent="0.15">
      <c r="A27" s="33"/>
      <c r="B27" s="33"/>
      <c r="C27" s="34"/>
      <c r="D27" s="33" t="s">
        <v>53</v>
      </c>
      <c r="E27" s="33" t="s">
        <v>54</v>
      </c>
      <c r="F27" s="33" t="s">
        <v>54</v>
      </c>
      <c r="G27" s="33"/>
      <c r="H27" s="33" t="s">
        <v>53</v>
      </c>
      <c r="I27" s="33" t="s">
        <v>53</v>
      </c>
      <c r="J27" s="33" t="s">
        <v>53</v>
      </c>
      <c r="K27" s="33" t="s">
        <v>53</v>
      </c>
      <c r="L27" s="33" t="s">
        <v>53</v>
      </c>
      <c r="M27" s="33" t="s">
        <v>53</v>
      </c>
      <c r="N27" s="33" t="s">
        <v>53</v>
      </c>
    </row>
    <row r="28" spans="1:15" ht="15" customHeight="1" x14ac:dyDescent="0.15">
      <c r="A28" s="12" t="s">
        <v>55</v>
      </c>
      <c r="B28" s="12">
        <v>22</v>
      </c>
      <c r="C28" s="35" t="s">
        <v>13</v>
      </c>
      <c r="D28" s="22">
        <v>622</v>
      </c>
      <c r="E28" s="22">
        <v>7</v>
      </c>
      <c r="F28" s="22">
        <v>762</v>
      </c>
      <c r="G28" s="22">
        <f>SUM(I28:N28)</f>
        <v>7274</v>
      </c>
      <c r="H28" s="22"/>
      <c r="I28" s="22">
        <v>1778</v>
      </c>
      <c r="J28" s="22">
        <v>330</v>
      </c>
      <c r="K28" s="22">
        <v>14</v>
      </c>
      <c r="L28" s="22">
        <v>34</v>
      </c>
      <c r="M28" s="22">
        <v>631</v>
      </c>
      <c r="N28" s="22">
        <v>4487</v>
      </c>
      <c r="O28" s="36"/>
    </row>
    <row r="29" spans="1:15" ht="15" customHeight="1" x14ac:dyDescent="0.15">
      <c r="A29" s="12"/>
      <c r="B29" s="12">
        <v>23</v>
      </c>
      <c r="C29" s="37"/>
      <c r="D29" s="22">
        <v>546</v>
      </c>
      <c r="E29" s="22">
        <v>1</v>
      </c>
      <c r="F29" s="22">
        <v>673</v>
      </c>
      <c r="G29" s="22">
        <v>7058</v>
      </c>
      <c r="H29" s="22"/>
      <c r="I29" s="22">
        <v>1161</v>
      </c>
      <c r="J29" s="22">
        <v>1044</v>
      </c>
      <c r="K29" s="22">
        <v>22</v>
      </c>
      <c r="L29" s="22">
        <v>35</v>
      </c>
      <c r="M29" s="22">
        <v>462</v>
      </c>
      <c r="N29" s="22">
        <v>4334</v>
      </c>
    </row>
    <row r="30" spans="1:15" ht="15" customHeight="1" x14ac:dyDescent="0.15">
      <c r="A30" s="12"/>
      <c r="B30" s="12">
        <v>24</v>
      </c>
      <c r="C30" s="37"/>
      <c r="D30" s="22">
        <v>493</v>
      </c>
      <c r="E30" s="22">
        <v>5</v>
      </c>
      <c r="F30" s="22">
        <v>607</v>
      </c>
      <c r="G30" s="22">
        <v>7022</v>
      </c>
      <c r="H30" s="22"/>
      <c r="I30" s="22">
        <v>1248</v>
      </c>
      <c r="J30" s="22">
        <v>642</v>
      </c>
      <c r="K30" s="22">
        <v>19</v>
      </c>
      <c r="L30" s="22">
        <v>55</v>
      </c>
      <c r="M30" s="22">
        <v>1161</v>
      </c>
      <c r="N30" s="22">
        <v>3897</v>
      </c>
    </row>
    <row r="31" spans="1:15" ht="15" customHeight="1" x14ac:dyDescent="0.15">
      <c r="A31" s="12"/>
      <c r="B31" s="12">
        <v>25</v>
      </c>
      <c r="C31" s="37"/>
      <c r="D31" s="22">
        <v>488</v>
      </c>
      <c r="E31" s="22">
        <v>4</v>
      </c>
      <c r="F31" s="22">
        <v>617</v>
      </c>
      <c r="G31" s="22">
        <v>7428</v>
      </c>
      <c r="H31" s="22"/>
      <c r="I31" s="22">
        <v>1786</v>
      </c>
      <c r="J31" s="22">
        <v>281</v>
      </c>
      <c r="K31" s="22">
        <v>18</v>
      </c>
      <c r="L31" s="22">
        <v>36</v>
      </c>
      <c r="M31" s="22">
        <v>2129</v>
      </c>
      <c r="N31" s="22">
        <v>3178</v>
      </c>
    </row>
    <row r="32" spans="1:15" ht="15" customHeight="1" x14ac:dyDescent="0.15">
      <c r="A32" s="12"/>
      <c r="B32" s="12">
        <v>26</v>
      </c>
      <c r="C32" s="37"/>
      <c r="D32" s="22">
        <v>465</v>
      </c>
      <c r="E32" s="22">
        <v>6</v>
      </c>
      <c r="F32" s="22">
        <v>560</v>
      </c>
      <c r="G32" s="22">
        <v>6954</v>
      </c>
      <c r="H32" s="22"/>
      <c r="I32" s="22">
        <v>1979</v>
      </c>
      <c r="J32" s="22">
        <v>529</v>
      </c>
      <c r="K32" s="22">
        <v>19</v>
      </c>
      <c r="L32" s="22">
        <v>23</v>
      </c>
      <c r="M32" s="22">
        <v>2251</v>
      </c>
      <c r="N32" s="22">
        <v>1405</v>
      </c>
    </row>
    <row r="33" spans="1:14" ht="15" customHeight="1" x14ac:dyDescent="0.15">
      <c r="A33" s="12"/>
      <c r="B33" s="12">
        <v>27</v>
      </c>
      <c r="C33" s="37"/>
      <c r="D33" s="22">
        <v>399</v>
      </c>
      <c r="E33" s="22">
        <v>4</v>
      </c>
      <c r="F33" s="22">
        <v>480</v>
      </c>
      <c r="G33" s="22">
        <v>6502</v>
      </c>
      <c r="H33" s="22"/>
      <c r="I33" s="22">
        <v>1737</v>
      </c>
      <c r="J33" s="22">
        <v>247</v>
      </c>
      <c r="K33" s="22">
        <v>30</v>
      </c>
      <c r="L33" s="22">
        <v>20</v>
      </c>
      <c r="M33" s="22">
        <v>2120</v>
      </c>
      <c r="N33" s="22">
        <v>2348</v>
      </c>
    </row>
    <row r="34" spans="1:14" ht="15" customHeight="1" x14ac:dyDescent="0.15">
      <c r="A34" s="12"/>
      <c r="B34" s="12">
        <v>28</v>
      </c>
      <c r="C34" s="37"/>
      <c r="D34" s="22">
        <v>441</v>
      </c>
      <c r="E34" s="22">
        <v>9</v>
      </c>
      <c r="F34" s="22">
        <v>540</v>
      </c>
      <c r="G34" s="22">
        <v>6908</v>
      </c>
      <c r="H34" s="22"/>
      <c r="I34" s="22">
        <v>1557</v>
      </c>
      <c r="J34" s="22">
        <v>334</v>
      </c>
      <c r="K34" s="22">
        <v>23</v>
      </c>
      <c r="L34" s="22">
        <v>30</v>
      </c>
      <c r="M34" s="22">
        <v>2413</v>
      </c>
      <c r="N34" s="22">
        <v>2551</v>
      </c>
    </row>
    <row r="35" spans="1:14" ht="15" customHeight="1" x14ac:dyDescent="0.15">
      <c r="A35" s="12"/>
      <c r="B35" s="12">
        <v>29</v>
      </c>
      <c r="C35" s="37"/>
      <c r="D35" s="22">
        <v>507</v>
      </c>
      <c r="E35" s="22">
        <v>6</v>
      </c>
      <c r="F35" s="22">
        <v>625</v>
      </c>
      <c r="G35" s="22">
        <v>5978</v>
      </c>
      <c r="H35" s="22"/>
      <c r="I35" s="22">
        <v>1026</v>
      </c>
      <c r="J35" s="22">
        <v>231</v>
      </c>
      <c r="K35" s="22">
        <v>11</v>
      </c>
      <c r="L35" s="22">
        <v>32</v>
      </c>
      <c r="M35" s="22">
        <v>2163</v>
      </c>
      <c r="N35" s="22">
        <v>2515</v>
      </c>
    </row>
    <row r="36" spans="1:14" ht="15" customHeight="1" x14ac:dyDescent="0.15">
      <c r="A36" s="23"/>
      <c r="B36" s="12">
        <v>30</v>
      </c>
      <c r="C36" s="37"/>
      <c r="D36" s="22">
        <v>473</v>
      </c>
      <c r="E36" s="22">
        <v>8</v>
      </c>
      <c r="F36" s="22">
        <v>591</v>
      </c>
      <c r="G36" s="131">
        <f>SUM(I36:N36)</f>
        <v>5639</v>
      </c>
      <c r="H36" s="131"/>
      <c r="I36" s="22">
        <v>1008</v>
      </c>
      <c r="J36" s="22">
        <v>183</v>
      </c>
      <c r="K36" s="22">
        <v>6</v>
      </c>
      <c r="L36" s="22">
        <v>22</v>
      </c>
      <c r="M36" s="22">
        <v>1880</v>
      </c>
      <c r="N36" s="22">
        <v>2540</v>
      </c>
    </row>
    <row r="37" spans="1:14" ht="15" customHeight="1" x14ac:dyDescent="0.15">
      <c r="A37" s="40" t="s">
        <v>199</v>
      </c>
      <c r="B37" s="41" t="s">
        <v>200</v>
      </c>
      <c r="C37" s="37"/>
      <c r="D37" s="22">
        <v>376</v>
      </c>
      <c r="E37" s="22">
        <v>4</v>
      </c>
      <c r="F37" s="22">
        <v>474</v>
      </c>
      <c r="G37" s="131">
        <f>SUM(I37:N37)</f>
        <v>5023</v>
      </c>
      <c r="H37" s="131"/>
      <c r="I37" s="22">
        <v>796</v>
      </c>
      <c r="J37" s="22">
        <v>173</v>
      </c>
      <c r="K37" s="22">
        <v>13</v>
      </c>
      <c r="L37" s="22">
        <v>10</v>
      </c>
      <c r="M37" s="22">
        <v>1925</v>
      </c>
      <c r="N37" s="22">
        <v>2106</v>
      </c>
    </row>
    <row r="38" spans="1:14" ht="9" customHeight="1" x14ac:dyDescent="0.15">
      <c r="A38" s="25"/>
      <c r="B38" s="25"/>
      <c r="C38" s="26"/>
      <c r="D38" s="27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ht="13.5" customHeight="1" x14ac:dyDescent="0.15">
      <c r="A39" s="153" t="s">
        <v>15</v>
      </c>
      <c r="B39" s="143"/>
      <c r="C39" s="143"/>
      <c r="D39" s="143"/>
      <c r="E39" s="143"/>
      <c r="F39" s="143"/>
      <c r="G39" s="143"/>
      <c r="H39" s="38"/>
      <c r="I39" s="38"/>
      <c r="J39" s="38"/>
      <c r="K39" s="144" t="s">
        <v>24</v>
      </c>
      <c r="L39" s="144"/>
      <c r="M39" s="144"/>
      <c r="N39" s="144"/>
    </row>
    <row r="40" spans="1:14" ht="12" customHeight="1" x14ac:dyDescent="0.15"/>
    <row r="41" spans="1:14" s="39" customFormat="1" ht="21" x14ac:dyDescent="0.2">
      <c r="A41" s="146" t="s">
        <v>169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</row>
    <row r="42" spans="1:14" s="39" customFormat="1" ht="9" customHeight="1" x14ac:dyDescent="0.15"/>
    <row r="43" spans="1:14" s="39" customFormat="1" ht="13.5" customHeight="1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147" t="s">
        <v>109</v>
      </c>
      <c r="N43" s="147"/>
    </row>
    <row r="44" spans="1:14" s="39" customFormat="1" ht="27.75" customHeight="1" x14ac:dyDescent="0.15">
      <c r="A44" s="148" t="s">
        <v>110</v>
      </c>
      <c r="B44" s="149"/>
      <c r="C44" s="66" t="s">
        <v>111</v>
      </c>
      <c r="D44" s="66" t="s">
        <v>112</v>
      </c>
      <c r="E44" s="66" t="s">
        <v>113</v>
      </c>
      <c r="F44" s="66" t="s">
        <v>114</v>
      </c>
      <c r="G44" s="66" t="s">
        <v>115</v>
      </c>
      <c r="H44" s="66" t="s">
        <v>116</v>
      </c>
      <c r="I44" s="66" t="s">
        <v>117</v>
      </c>
      <c r="J44" s="66" t="s">
        <v>118</v>
      </c>
      <c r="K44" s="66" t="s">
        <v>119</v>
      </c>
      <c r="L44" s="66" t="s">
        <v>120</v>
      </c>
      <c r="M44" s="66" t="s">
        <v>121</v>
      </c>
      <c r="N44" s="67" t="s">
        <v>122</v>
      </c>
    </row>
    <row r="45" spans="1:14" s="39" customFormat="1" ht="9" customHeight="1" x14ac:dyDescent="0.15">
      <c r="A45" s="68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1:14" s="39" customFormat="1" ht="15" customHeight="1" x14ac:dyDescent="0.15">
      <c r="A46" s="71" t="s">
        <v>123</v>
      </c>
      <c r="B46" s="72" t="s">
        <v>56</v>
      </c>
      <c r="C46" s="73">
        <v>5607</v>
      </c>
      <c r="D46" s="73">
        <v>17</v>
      </c>
      <c r="E46" s="73" t="s">
        <v>57</v>
      </c>
      <c r="F46" s="73">
        <v>5</v>
      </c>
      <c r="G46" s="73">
        <v>608</v>
      </c>
      <c r="H46" s="73">
        <v>48</v>
      </c>
      <c r="I46" s="73">
        <v>63</v>
      </c>
      <c r="J46" s="73">
        <v>754</v>
      </c>
      <c r="K46" s="73">
        <v>53</v>
      </c>
      <c r="L46" s="73">
        <v>86</v>
      </c>
      <c r="M46" s="74">
        <v>3291</v>
      </c>
      <c r="N46" s="73">
        <v>682</v>
      </c>
    </row>
    <row r="47" spans="1:14" s="39" customFormat="1" ht="15" customHeight="1" x14ac:dyDescent="0.15">
      <c r="A47" s="75">
        <v>23</v>
      </c>
      <c r="B47" s="76"/>
      <c r="C47" s="73">
        <v>5737</v>
      </c>
      <c r="D47" s="73">
        <v>27</v>
      </c>
      <c r="E47" s="73" t="s">
        <v>57</v>
      </c>
      <c r="F47" s="73">
        <v>3</v>
      </c>
      <c r="G47" s="73">
        <v>611</v>
      </c>
      <c r="H47" s="73">
        <v>122</v>
      </c>
      <c r="I47" s="73">
        <v>70</v>
      </c>
      <c r="J47" s="73">
        <v>684</v>
      </c>
      <c r="K47" s="73">
        <v>42</v>
      </c>
      <c r="L47" s="73">
        <v>71</v>
      </c>
      <c r="M47" s="74">
        <v>3494</v>
      </c>
      <c r="N47" s="73">
        <v>613</v>
      </c>
    </row>
    <row r="48" spans="1:14" s="39" customFormat="1" ht="15" customHeight="1" x14ac:dyDescent="0.15">
      <c r="A48" s="75">
        <v>24</v>
      </c>
      <c r="B48" s="76"/>
      <c r="C48" s="73">
        <v>5628</v>
      </c>
      <c r="D48" s="73">
        <v>26</v>
      </c>
      <c r="E48" s="73" t="s">
        <v>57</v>
      </c>
      <c r="F48" s="73">
        <v>2</v>
      </c>
      <c r="G48" s="73">
        <v>609</v>
      </c>
      <c r="H48" s="73">
        <v>81</v>
      </c>
      <c r="I48" s="73">
        <v>72</v>
      </c>
      <c r="J48" s="73">
        <v>720</v>
      </c>
      <c r="K48" s="73">
        <v>35</v>
      </c>
      <c r="L48" s="73">
        <v>65</v>
      </c>
      <c r="M48" s="74">
        <v>3449</v>
      </c>
      <c r="N48" s="73">
        <v>569</v>
      </c>
    </row>
    <row r="49" spans="1:15" s="39" customFormat="1" ht="15" customHeight="1" x14ac:dyDescent="0.15">
      <c r="A49" s="75">
        <v>25</v>
      </c>
      <c r="B49" s="76"/>
      <c r="C49" s="73">
        <v>5966</v>
      </c>
      <c r="D49" s="73">
        <v>33</v>
      </c>
      <c r="E49" s="73" t="s">
        <v>57</v>
      </c>
      <c r="F49" s="73">
        <v>4</v>
      </c>
      <c r="G49" s="73">
        <v>653</v>
      </c>
      <c r="H49" s="73">
        <v>73</v>
      </c>
      <c r="I49" s="73">
        <v>73</v>
      </c>
      <c r="J49" s="73">
        <v>759</v>
      </c>
      <c r="K49" s="73">
        <v>43</v>
      </c>
      <c r="L49" s="73">
        <v>86</v>
      </c>
      <c r="M49" s="74">
        <v>3738</v>
      </c>
      <c r="N49" s="73">
        <v>504</v>
      </c>
    </row>
    <row r="50" spans="1:15" s="39" customFormat="1" ht="15" customHeight="1" x14ac:dyDescent="0.15">
      <c r="A50" s="75">
        <v>26</v>
      </c>
      <c r="B50" s="76"/>
      <c r="C50" s="73">
        <v>5806</v>
      </c>
      <c r="D50" s="73">
        <v>27</v>
      </c>
      <c r="E50" s="73" t="s">
        <v>57</v>
      </c>
      <c r="F50" s="73">
        <v>1</v>
      </c>
      <c r="G50" s="73">
        <v>553</v>
      </c>
      <c r="H50" s="73">
        <v>69</v>
      </c>
      <c r="I50" s="73">
        <v>47</v>
      </c>
      <c r="J50" s="73">
        <v>845</v>
      </c>
      <c r="K50" s="73">
        <v>22</v>
      </c>
      <c r="L50" s="73">
        <v>81</v>
      </c>
      <c r="M50" s="74">
        <v>3680</v>
      </c>
      <c r="N50" s="73">
        <v>481</v>
      </c>
    </row>
    <row r="51" spans="1:15" s="39" customFormat="1" ht="15" customHeight="1" x14ac:dyDescent="0.15">
      <c r="A51" s="75">
        <v>27</v>
      </c>
      <c r="B51" s="76"/>
      <c r="C51" s="73">
        <v>5871</v>
      </c>
      <c r="D51" s="73">
        <v>22</v>
      </c>
      <c r="E51" s="73" t="s">
        <v>57</v>
      </c>
      <c r="F51" s="73">
        <v>4</v>
      </c>
      <c r="G51" s="73">
        <v>482</v>
      </c>
      <c r="H51" s="73">
        <v>76</v>
      </c>
      <c r="I51" s="73">
        <v>52</v>
      </c>
      <c r="J51" s="73">
        <v>860</v>
      </c>
      <c r="K51" s="73">
        <v>27</v>
      </c>
      <c r="L51" s="73">
        <v>60</v>
      </c>
      <c r="M51" s="74">
        <v>3706</v>
      </c>
      <c r="N51" s="73">
        <v>582</v>
      </c>
    </row>
    <row r="52" spans="1:15" s="39" customFormat="1" ht="15" customHeight="1" x14ac:dyDescent="0.15">
      <c r="A52" s="75">
        <v>28</v>
      </c>
      <c r="B52" s="76"/>
      <c r="C52" s="73">
        <v>5944</v>
      </c>
      <c r="D52" s="73">
        <v>21</v>
      </c>
      <c r="E52" s="73" t="s">
        <v>57</v>
      </c>
      <c r="F52" s="73">
        <v>1</v>
      </c>
      <c r="G52" s="73">
        <v>530</v>
      </c>
      <c r="H52" s="73">
        <v>73</v>
      </c>
      <c r="I52" s="73">
        <v>55</v>
      </c>
      <c r="J52" s="73">
        <v>877</v>
      </c>
      <c r="K52" s="73">
        <v>49</v>
      </c>
      <c r="L52" s="73">
        <v>62</v>
      </c>
      <c r="M52" s="74">
        <v>3723</v>
      </c>
      <c r="N52" s="73">
        <v>553</v>
      </c>
    </row>
    <row r="53" spans="1:15" s="39" customFormat="1" ht="15" customHeight="1" x14ac:dyDescent="0.15">
      <c r="A53" s="75">
        <v>29</v>
      </c>
      <c r="B53" s="76"/>
      <c r="C53" s="73">
        <v>6066</v>
      </c>
      <c r="D53" s="73">
        <v>27</v>
      </c>
      <c r="E53" s="73" t="s">
        <v>57</v>
      </c>
      <c r="F53" s="73">
        <v>3</v>
      </c>
      <c r="G53" s="73">
        <v>539</v>
      </c>
      <c r="H53" s="73">
        <v>59</v>
      </c>
      <c r="I53" s="73">
        <v>61</v>
      </c>
      <c r="J53" s="73">
        <v>904</v>
      </c>
      <c r="K53" s="73">
        <v>37</v>
      </c>
      <c r="L53" s="73">
        <v>65</v>
      </c>
      <c r="M53" s="74">
        <v>3851</v>
      </c>
      <c r="N53" s="73">
        <v>520</v>
      </c>
    </row>
    <row r="54" spans="1:15" s="39" customFormat="1" ht="15" customHeight="1" x14ac:dyDescent="0.15">
      <c r="A54" s="75">
        <v>30</v>
      </c>
      <c r="B54" s="76"/>
      <c r="C54" s="73">
        <v>6128</v>
      </c>
      <c r="D54" s="73">
        <v>12</v>
      </c>
      <c r="E54" s="73" t="s">
        <v>57</v>
      </c>
      <c r="F54" s="73">
        <v>1</v>
      </c>
      <c r="G54" s="73">
        <v>546</v>
      </c>
      <c r="H54" s="73">
        <v>77</v>
      </c>
      <c r="I54" s="73">
        <v>62</v>
      </c>
      <c r="J54" s="73">
        <v>851</v>
      </c>
      <c r="K54" s="73">
        <v>35</v>
      </c>
      <c r="L54" s="73">
        <v>57</v>
      </c>
      <c r="M54" s="74">
        <v>3968</v>
      </c>
      <c r="N54" s="73">
        <v>519</v>
      </c>
    </row>
    <row r="55" spans="1:15" s="65" customFormat="1" ht="15" customHeight="1" x14ac:dyDescent="0.15">
      <c r="A55" s="75" t="s">
        <v>124</v>
      </c>
      <c r="B55" s="76"/>
      <c r="C55" s="73">
        <v>6329</v>
      </c>
      <c r="D55" s="73">
        <v>26</v>
      </c>
      <c r="E55" s="73" t="s">
        <v>57</v>
      </c>
      <c r="F55" s="73">
        <v>2</v>
      </c>
      <c r="G55" s="73">
        <v>503</v>
      </c>
      <c r="H55" s="73">
        <v>70</v>
      </c>
      <c r="I55" s="73">
        <v>50</v>
      </c>
      <c r="J55" s="73">
        <v>978</v>
      </c>
      <c r="K55" s="73">
        <v>33</v>
      </c>
      <c r="L55" s="73">
        <v>70</v>
      </c>
      <c r="M55" s="74">
        <v>4053</v>
      </c>
      <c r="N55" s="73">
        <v>544</v>
      </c>
      <c r="O55" s="77"/>
    </row>
    <row r="56" spans="1:15" s="39" customFormat="1" ht="9" customHeight="1" x14ac:dyDescent="0.15">
      <c r="A56" s="78"/>
      <c r="B56" s="79"/>
      <c r="C56" s="80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5" s="39" customFormat="1" ht="13.5" customHeight="1" x14ac:dyDescent="0.15">
      <c r="A57" s="150" t="s">
        <v>125</v>
      </c>
      <c r="B57" s="151"/>
      <c r="C57" s="151"/>
      <c r="D57" s="151"/>
      <c r="E57" s="151"/>
      <c r="F57" s="151"/>
      <c r="G57" s="151"/>
      <c r="H57" s="151"/>
      <c r="I57" s="65"/>
      <c r="J57" s="65"/>
      <c r="K57" s="152" t="s">
        <v>126</v>
      </c>
      <c r="L57" s="152"/>
      <c r="M57" s="152"/>
      <c r="N57" s="152"/>
      <c r="O57" s="81"/>
    </row>
  </sheetData>
  <mergeCells count="25">
    <mergeCell ref="A41:N41"/>
    <mergeCell ref="M43:N43"/>
    <mergeCell ref="A44:B44"/>
    <mergeCell ref="A57:H57"/>
    <mergeCell ref="K57:N57"/>
    <mergeCell ref="A39:G39"/>
    <mergeCell ref="K39:N39"/>
    <mergeCell ref="A18:F18"/>
    <mergeCell ref="L18:N18"/>
    <mergeCell ref="A19:F19"/>
    <mergeCell ref="A21:N21"/>
    <mergeCell ref="K23:N23"/>
    <mergeCell ref="A24:C25"/>
    <mergeCell ref="D24:F24"/>
    <mergeCell ref="G24:N24"/>
    <mergeCell ref="G25:H25"/>
    <mergeCell ref="A1:N1"/>
    <mergeCell ref="J3:N3"/>
    <mergeCell ref="A4:B5"/>
    <mergeCell ref="C4:D4"/>
    <mergeCell ref="E4:F4"/>
    <mergeCell ref="G4:H4"/>
    <mergeCell ref="I4:J4"/>
    <mergeCell ref="K4:L4"/>
    <mergeCell ref="M4:N4"/>
  </mergeCells>
  <phoneticPr fontId="25"/>
  <pageMargins left="0.78700000000000003" right="0.4" top="0.98399999999999999" bottom="0.83" header="0.51200000000000001" footer="0.51200000000000001"/>
  <pageSetup paperSize="9" scale="96" firstPageNumber="0" orientation="portrait" r:id="rId1"/>
  <headerFooter alignWithMargins="0">
    <oddFooter>&amp;C&amp;"ＭＳ Ｐ明朝,標準"&amp;10
- 140 -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opLeftCell="A19" zoomScaleNormal="100" workbookViewId="0">
      <selection activeCell="V28" sqref="V28"/>
    </sheetView>
  </sheetViews>
  <sheetFormatPr defaultRowHeight="13.5" x14ac:dyDescent="0.15"/>
  <cols>
    <col min="1" max="1" width="5" style="11" customWidth="1"/>
    <col min="2" max="2" width="2.375" style="11" customWidth="1"/>
    <col min="3" max="4" width="3.125" style="11" customWidth="1"/>
    <col min="5" max="5" width="3.75" style="11" customWidth="1"/>
    <col min="6" max="6" width="2.25" style="11" customWidth="1"/>
    <col min="7" max="7" width="2.5" style="11" customWidth="1"/>
    <col min="8" max="8" width="3.25" style="11" customWidth="1"/>
    <col min="9" max="11" width="6.5" style="11" bestFit="1" customWidth="1"/>
    <col min="12" max="12" width="6.125" style="11" customWidth="1"/>
    <col min="13" max="13" width="1.625" style="11" customWidth="1"/>
    <col min="14" max="14" width="3.875" style="11" customWidth="1"/>
    <col min="15" max="15" width="6.125" style="11" customWidth="1"/>
    <col min="16" max="16" width="6.25" style="11" bestFit="1" customWidth="1"/>
    <col min="17" max="17" width="6.875" style="11" bestFit="1" customWidth="1"/>
    <col min="18" max="18" width="6.125" style="11" customWidth="1"/>
    <col min="19" max="19" width="7.25" style="11" customWidth="1"/>
    <col min="20" max="20" width="5.375" style="11" customWidth="1"/>
    <col min="21" max="21" width="6.875" style="11" customWidth="1"/>
    <col min="22" max="22" width="9" style="11" bestFit="1"/>
    <col min="23" max="16384" width="9" style="11"/>
  </cols>
  <sheetData>
    <row r="1" spans="1:21" s="39" customFormat="1" ht="21" x14ac:dyDescent="0.2">
      <c r="A1" s="146" t="s">
        <v>170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1" s="39" customFormat="1" ht="6" customHeight="1" x14ac:dyDescent="0.15"/>
    <row r="3" spans="1:21" s="39" customForma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54" t="s">
        <v>127</v>
      </c>
      <c r="R3" s="154"/>
      <c r="S3" s="154"/>
      <c r="T3" s="154"/>
      <c r="U3" s="154"/>
    </row>
    <row r="4" spans="1:21" s="39" customFormat="1" ht="18" customHeight="1" x14ac:dyDescent="0.15">
      <c r="A4" s="155" t="s">
        <v>128</v>
      </c>
      <c r="B4" s="155"/>
      <c r="C4" s="155"/>
      <c r="D4" s="156"/>
      <c r="E4" s="157" t="s">
        <v>111</v>
      </c>
      <c r="F4" s="155"/>
      <c r="G4" s="155"/>
      <c r="H4" s="156"/>
      <c r="I4" s="83" t="s">
        <v>129</v>
      </c>
      <c r="J4" s="83" t="s">
        <v>130</v>
      </c>
      <c r="K4" s="83" t="s">
        <v>131</v>
      </c>
      <c r="L4" s="83" t="s">
        <v>132</v>
      </c>
      <c r="M4" s="157" t="s">
        <v>133</v>
      </c>
      <c r="N4" s="156"/>
      <c r="O4" s="83" t="s">
        <v>134</v>
      </c>
      <c r="P4" s="83" t="s">
        <v>135</v>
      </c>
      <c r="Q4" s="83" t="s">
        <v>136</v>
      </c>
      <c r="R4" s="83" t="s">
        <v>137</v>
      </c>
      <c r="S4" s="83" t="s">
        <v>138</v>
      </c>
      <c r="T4" s="83" t="s">
        <v>139</v>
      </c>
      <c r="U4" s="82" t="s">
        <v>140</v>
      </c>
    </row>
    <row r="5" spans="1:21" s="39" customFormat="1" ht="4.5" customHeight="1" x14ac:dyDescent="0.15">
      <c r="A5" s="84"/>
      <c r="B5" s="84"/>
      <c r="C5" s="84"/>
      <c r="D5" s="8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21" s="39" customFormat="1" ht="9" customHeight="1" x14ac:dyDescent="0.15">
      <c r="A6" s="87"/>
      <c r="B6" s="87"/>
      <c r="C6" s="87"/>
      <c r="D6" s="87"/>
      <c r="E6" s="158"/>
      <c r="F6" s="159"/>
      <c r="G6" s="159"/>
      <c r="H6" s="159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s="39" customFormat="1" x14ac:dyDescent="0.15">
      <c r="A7" s="88" t="s">
        <v>141</v>
      </c>
      <c r="C7" s="87">
        <v>23</v>
      </c>
      <c r="D7" s="87" t="s">
        <v>56</v>
      </c>
      <c r="E7" s="160">
        <f>SUM(I7:U7)</f>
        <v>74</v>
      </c>
      <c r="F7" s="161"/>
      <c r="G7" s="161"/>
      <c r="H7" s="161"/>
      <c r="I7" s="89">
        <v>10</v>
      </c>
      <c r="J7" s="89">
        <v>4</v>
      </c>
      <c r="K7" s="89">
        <v>9</v>
      </c>
      <c r="L7" s="89">
        <v>5</v>
      </c>
      <c r="M7" s="65"/>
      <c r="N7" s="89">
        <v>4</v>
      </c>
      <c r="O7" s="89">
        <v>8</v>
      </c>
      <c r="P7" s="89">
        <v>8</v>
      </c>
      <c r="Q7" s="89">
        <v>1</v>
      </c>
      <c r="R7" s="89">
        <v>3</v>
      </c>
      <c r="S7" s="89">
        <v>7</v>
      </c>
      <c r="T7" s="89">
        <v>5</v>
      </c>
      <c r="U7" s="89">
        <v>10</v>
      </c>
    </row>
    <row r="8" spans="1:21" s="39" customFormat="1" x14ac:dyDescent="0.15">
      <c r="C8" s="87">
        <v>24</v>
      </c>
      <c r="D8" s="87"/>
      <c r="E8" s="160">
        <f>SUM(I8:U8)</f>
        <v>53</v>
      </c>
      <c r="F8" s="161"/>
      <c r="G8" s="161"/>
      <c r="H8" s="161"/>
      <c r="I8" s="89">
        <v>8</v>
      </c>
      <c r="J8" s="89">
        <v>6</v>
      </c>
      <c r="K8" s="89">
        <v>7</v>
      </c>
      <c r="L8" s="89">
        <v>4</v>
      </c>
      <c r="M8" s="65"/>
      <c r="N8" s="89">
        <v>4</v>
      </c>
      <c r="O8" s="89">
        <v>6</v>
      </c>
      <c r="P8" s="89">
        <v>6</v>
      </c>
      <c r="Q8" s="89">
        <v>3</v>
      </c>
      <c r="R8" s="89" t="s">
        <v>57</v>
      </c>
      <c r="S8" s="89">
        <v>3</v>
      </c>
      <c r="T8" s="89">
        <v>2</v>
      </c>
      <c r="U8" s="89">
        <v>4</v>
      </c>
    </row>
    <row r="9" spans="1:21" s="39" customFormat="1" x14ac:dyDescent="0.15">
      <c r="C9" s="87">
        <v>25</v>
      </c>
      <c r="D9" s="87"/>
      <c r="E9" s="160">
        <f>SUM(I9:U9)</f>
        <v>60</v>
      </c>
      <c r="F9" s="162"/>
      <c r="G9" s="162"/>
      <c r="H9" s="162"/>
      <c r="I9" s="89">
        <v>5</v>
      </c>
      <c r="J9" s="89">
        <v>10</v>
      </c>
      <c r="K9" s="89">
        <v>3</v>
      </c>
      <c r="L9" s="89">
        <v>5</v>
      </c>
      <c r="M9" s="65"/>
      <c r="N9" s="89">
        <v>10</v>
      </c>
      <c r="O9" s="89">
        <v>7</v>
      </c>
      <c r="P9" s="89">
        <v>1</v>
      </c>
      <c r="Q9" s="89">
        <v>3</v>
      </c>
      <c r="R9" s="89">
        <v>2</v>
      </c>
      <c r="S9" s="89">
        <v>2</v>
      </c>
      <c r="T9" s="89">
        <v>2</v>
      </c>
      <c r="U9" s="89">
        <v>10</v>
      </c>
    </row>
    <row r="10" spans="1:21" s="39" customFormat="1" x14ac:dyDescent="0.15">
      <c r="C10" s="87">
        <v>26</v>
      </c>
      <c r="D10" s="87"/>
      <c r="E10" s="160">
        <f>SUM(I10:U10)</f>
        <v>38</v>
      </c>
      <c r="F10" s="162"/>
      <c r="G10" s="162"/>
      <c r="H10" s="162"/>
      <c r="I10" s="89">
        <v>8</v>
      </c>
      <c r="J10" s="89">
        <v>2</v>
      </c>
      <c r="K10" s="89">
        <v>5</v>
      </c>
      <c r="L10" s="89">
        <v>2</v>
      </c>
      <c r="M10" s="65"/>
      <c r="N10" s="89">
        <v>4</v>
      </c>
      <c r="O10" s="89">
        <v>2</v>
      </c>
      <c r="P10" s="89">
        <v>1</v>
      </c>
      <c r="Q10" s="89">
        <v>3</v>
      </c>
      <c r="R10" s="89">
        <v>4</v>
      </c>
      <c r="S10" s="89">
        <v>1</v>
      </c>
      <c r="T10" s="89">
        <v>4</v>
      </c>
      <c r="U10" s="89">
        <v>2</v>
      </c>
    </row>
    <row r="11" spans="1:21" s="39" customFormat="1" x14ac:dyDescent="0.15">
      <c r="B11" s="87"/>
      <c r="C11" s="87">
        <v>27</v>
      </c>
      <c r="D11" s="87"/>
      <c r="E11" s="160">
        <v>39</v>
      </c>
      <c r="F11" s="162"/>
      <c r="G11" s="162"/>
      <c r="H11" s="162"/>
      <c r="I11" s="89">
        <v>2</v>
      </c>
      <c r="J11" s="89">
        <v>5</v>
      </c>
      <c r="K11" s="89">
        <v>6</v>
      </c>
      <c r="L11" s="89">
        <v>6</v>
      </c>
      <c r="M11" s="65"/>
      <c r="N11" s="89">
        <v>4</v>
      </c>
      <c r="O11" s="89">
        <v>3</v>
      </c>
      <c r="P11" s="89">
        <v>4</v>
      </c>
      <c r="Q11" s="89">
        <v>3</v>
      </c>
      <c r="R11" s="89">
        <v>2</v>
      </c>
      <c r="S11" s="89">
        <v>2</v>
      </c>
      <c r="T11" s="89">
        <v>2</v>
      </c>
      <c r="U11" s="89" t="s">
        <v>57</v>
      </c>
    </row>
    <row r="12" spans="1:21" s="39" customFormat="1" x14ac:dyDescent="0.15">
      <c r="B12" s="87"/>
      <c r="C12" s="87">
        <v>28</v>
      </c>
      <c r="D12" s="87"/>
      <c r="E12" s="160">
        <v>40</v>
      </c>
      <c r="F12" s="162"/>
      <c r="G12" s="162"/>
      <c r="H12" s="162"/>
      <c r="I12" s="89">
        <v>3</v>
      </c>
      <c r="J12" s="89">
        <v>3</v>
      </c>
      <c r="K12" s="89">
        <v>1</v>
      </c>
      <c r="L12" s="89">
        <v>2</v>
      </c>
      <c r="M12" s="65"/>
      <c r="N12" s="89">
        <v>6</v>
      </c>
      <c r="O12" s="89">
        <v>7</v>
      </c>
      <c r="P12" s="89">
        <v>1</v>
      </c>
      <c r="Q12" s="89">
        <v>4</v>
      </c>
      <c r="R12" s="89">
        <v>3</v>
      </c>
      <c r="S12" s="89">
        <v>2</v>
      </c>
      <c r="T12" s="89">
        <v>2</v>
      </c>
      <c r="U12" s="89">
        <v>6</v>
      </c>
    </row>
    <row r="13" spans="1:21" s="39" customFormat="1" x14ac:dyDescent="0.15">
      <c r="B13" s="87"/>
      <c r="C13" s="87">
        <v>29</v>
      </c>
      <c r="D13" s="87"/>
      <c r="E13" s="160">
        <v>44</v>
      </c>
      <c r="F13" s="162"/>
      <c r="G13" s="162"/>
      <c r="H13" s="162"/>
      <c r="I13" s="89">
        <v>3</v>
      </c>
      <c r="J13" s="89">
        <v>10</v>
      </c>
      <c r="K13" s="89">
        <v>5</v>
      </c>
      <c r="L13" s="89">
        <v>2</v>
      </c>
      <c r="M13" s="65"/>
      <c r="N13" s="89">
        <v>1</v>
      </c>
      <c r="O13" s="89">
        <v>3</v>
      </c>
      <c r="P13" s="89">
        <v>1</v>
      </c>
      <c r="Q13" s="89">
        <v>3</v>
      </c>
      <c r="R13" s="89">
        <v>4</v>
      </c>
      <c r="S13" s="89">
        <v>2</v>
      </c>
      <c r="T13" s="89">
        <v>4</v>
      </c>
      <c r="U13" s="89">
        <v>6</v>
      </c>
    </row>
    <row r="14" spans="1:21" s="65" customFormat="1" x14ac:dyDescent="0.15">
      <c r="B14" s="87"/>
      <c r="C14" s="87">
        <v>30</v>
      </c>
      <c r="D14" s="87"/>
      <c r="E14" s="160">
        <v>38</v>
      </c>
      <c r="F14" s="162"/>
      <c r="G14" s="162"/>
      <c r="H14" s="162"/>
      <c r="I14" s="89">
        <v>2</v>
      </c>
      <c r="J14" s="89">
        <v>4</v>
      </c>
      <c r="K14" s="89">
        <v>3</v>
      </c>
      <c r="L14" s="89">
        <v>4</v>
      </c>
      <c r="N14" s="89">
        <v>4</v>
      </c>
      <c r="O14" s="89">
        <v>1</v>
      </c>
      <c r="P14" s="89">
        <v>2</v>
      </c>
      <c r="Q14" s="89">
        <v>5</v>
      </c>
      <c r="R14" s="89">
        <v>2</v>
      </c>
      <c r="S14" s="89">
        <v>2</v>
      </c>
      <c r="T14" s="89">
        <v>2</v>
      </c>
      <c r="U14" s="89">
        <v>7</v>
      </c>
    </row>
    <row r="15" spans="1:21" s="65" customFormat="1" x14ac:dyDescent="0.15">
      <c r="A15" s="65" t="s">
        <v>142</v>
      </c>
      <c r="B15" s="87"/>
      <c r="C15" s="87" t="s">
        <v>143</v>
      </c>
      <c r="D15" s="87"/>
      <c r="E15" s="160">
        <v>53</v>
      </c>
      <c r="F15" s="162"/>
      <c r="G15" s="162"/>
      <c r="H15" s="162"/>
      <c r="I15" s="89">
        <v>10</v>
      </c>
      <c r="J15" s="89">
        <v>5</v>
      </c>
      <c r="K15" s="89">
        <v>8</v>
      </c>
      <c r="L15" s="89">
        <v>4</v>
      </c>
      <c r="N15" s="89">
        <v>5</v>
      </c>
      <c r="O15" s="89">
        <v>3</v>
      </c>
      <c r="P15" s="89">
        <v>2</v>
      </c>
      <c r="Q15" s="89">
        <v>5</v>
      </c>
      <c r="R15" s="89">
        <v>3</v>
      </c>
      <c r="S15" s="89">
        <v>1</v>
      </c>
      <c r="T15" s="89">
        <v>4</v>
      </c>
      <c r="U15" s="89">
        <v>3</v>
      </c>
    </row>
    <row r="16" spans="1:21" s="39" customFormat="1" x14ac:dyDescent="0.15">
      <c r="A16" s="163" t="s">
        <v>144</v>
      </c>
      <c r="B16" s="163"/>
      <c r="C16" s="163"/>
      <c r="D16" s="164"/>
      <c r="E16" s="80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26" s="39" customFormat="1" x14ac:dyDescent="0.15">
      <c r="A17" s="151" t="s">
        <v>145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90"/>
      <c r="N17" s="90"/>
      <c r="O17" s="90"/>
      <c r="P17" s="152" t="s">
        <v>126</v>
      </c>
      <c r="Q17" s="152"/>
      <c r="R17" s="152"/>
      <c r="S17" s="152"/>
      <c r="T17" s="152"/>
      <c r="U17" s="152"/>
    </row>
    <row r="18" spans="1:26" s="39" customFormat="1" ht="15" customHeight="1" x14ac:dyDescent="0.1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pans="1:26" s="39" customFormat="1" ht="21" x14ac:dyDescent="0.2">
      <c r="A19" s="146" t="s">
        <v>171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</row>
    <row r="20" spans="1:26" s="39" customFormat="1" ht="8.25" customHeight="1" x14ac:dyDescent="0.15"/>
    <row r="21" spans="1:26" s="39" customFormat="1" ht="15" customHeight="1" x14ac:dyDescent="0.15">
      <c r="A21" s="165" t="s">
        <v>146</v>
      </c>
      <c r="B21" s="166"/>
      <c r="C21" s="157"/>
      <c r="D21" s="155"/>
      <c r="E21" s="155" t="s">
        <v>147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6"/>
      <c r="P21" s="157" t="s">
        <v>148</v>
      </c>
      <c r="Q21" s="156"/>
      <c r="R21" s="157" t="s">
        <v>149</v>
      </c>
      <c r="S21" s="156"/>
      <c r="T21" s="157" t="s">
        <v>150</v>
      </c>
      <c r="U21" s="155"/>
    </row>
    <row r="22" spans="1:26" s="39" customFormat="1" ht="24" customHeight="1" x14ac:dyDescent="0.15">
      <c r="A22" s="167"/>
      <c r="B22" s="168"/>
      <c r="C22" s="169" t="s">
        <v>151</v>
      </c>
      <c r="D22" s="149"/>
      <c r="E22" s="170" t="s">
        <v>152</v>
      </c>
      <c r="F22" s="171"/>
      <c r="G22" s="170" t="s">
        <v>153</v>
      </c>
      <c r="H22" s="171"/>
      <c r="I22" s="66" t="s">
        <v>154</v>
      </c>
      <c r="J22" s="66" t="s">
        <v>155</v>
      </c>
      <c r="K22" s="93" t="s">
        <v>156</v>
      </c>
      <c r="L22" s="66" t="s">
        <v>157</v>
      </c>
      <c r="M22" s="157" t="s">
        <v>158</v>
      </c>
      <c r="N22" s="155"/>
      <c r="O22" s="156"/>
      <c r="P22" s="66" t="s">
        <v>151</v>
      </c>
      <c r="Q22" s="94" t="s">
        <v>159</v>
      </c>
      <c r="R22" s="94" t="s">
        <v>160</v>
      </c>
      <c r="S22" s="94" t="s">
        <v>158</v>
      </c>
      <c r="T22" s="66" t="s">
        <v>160</v>
      </c>
      <c r="U22" s="95" t="s">
        <v>158</v>
      </c>
    </row>
    <row r="23" spans="1:26" s="39" customFormat="1" ht="7.5" customHeight="1" x14ac:dyDescent="0.15">
      <c r="B23" s="96"/>
    </row>
    <row r="24" spans="1:26" s="39" customFormat="1" x14ac:dyDescent="0.15">
      <c r="A24" s="97" t="s">
        <v>141</v>
      </c>
      <c r="B24" s="76"/>
      <c r="C24" s="172" t="s">
        <v>161</v>
      </c>
      <c r="D24" s="173"/>
      <c r="E24" s="174" t="s">
        <v>162</v>
      </c>
      <c r="F24" s="174"/>
      <c r="G24" s="174" t="s">
        <v>162</v>
      </c>
      <c r="H24" s="174"/>
      <c r="I24" s="98" t="s">
        <v>163</v>
      </c>
      <c r="J24" s="98" t="s">
        <v>163</v>
      </c>
      <c r="K24" s="98" t="s">
        <v>163</v>
      </c>
      <c r="L24" s="98" t="s">
        <v>163</v>
      </c>
      <c r="M24" s="98"/>
      <c r="N24" s="174" t="s">
        <v>164</v>
      </c>
      <c r="O24" s="174"/>
      <c r="P24" s="98" t="s">
        <v>161</v>
      </c>
      <c r="Q24" s="98" t="s">
        <v>165</v>
      </c>
      <c r="R24" s="98" t="s">
        <v>161</v>
      </c>
      <c r="S24" s="98" t="s">
        <v>164</v>
      </c>
      <c r="T24" s="98" t="s">
        <v>161</v>
      </c>
      <c r="U24" s="98" t="s">
        <v>164</v>
      </c>
    </row>
    <row r="25" spans="1:26" s="39" customFormat="1" ht="16.5" customHeight="1" x14ac:dyDescent="0.15">
      <c r="A25" s="99">
        <v>23</v>
      </c>
      <c r="B25" s="100" t="s">
        <v>56</v>
      </c>
      <c r="C25" s="175">
        <v>29</v>
      </c>
      <c r="D25" s="176"/>
      <c r="E25" s="177">
        <v>526</v>
      </c>
      <c r="F25" s="177"/>
      <c r="G25" s="177">
        <v>42</v>
      </c>
      <c r="H25" s="177"/>
      <c r="I25" s="101">
        <v>7</v>
      </c>
      <c r="J25" s="101">
        <v>1</v>
      </c>
      <c r="K25" s="101">
        <v>9</v>
      </c>
      <c r="L25" s="101">
        <v>14</v>
      </c>
      <c r="M25" s="101"/>
      <c r="N25" s="177">
        <v>59134</v>
      </c>
      <c r="O25" s="177"/>
      <c r="P25" s="102" t="s">
        <v>25</v>
      </c>
      <c r="Q25" s="102" t="s">
        <v>25</v>
      </c>
      <c r="R25" s="101">
        <v>8</v>
      </c>
      <c r="S25" s="101">
        <v>2331</v>
      </c>
      <c r="T25" s="101">
        <v>37</v>
      </c>
      <c r="U25" s="103">
        <v>774</v>
      </c>
    </row>
    <row r="26" spans="1:26" s="39" customFormat="1" ht="16.5" customHeight="1" x14ac:dyDescent="0.15">
      <c r="A26" s="99">
        <v>24</v>
      </c>
      <c r="B26" s="100"/>
      <c r="C26" s="175">
        <v>30</v>
      </c>
      <c r="D26" s="176"/>
      <c r="E26" s="177">
        <v>1587</v>
      </c>
      <c r="F26" s="177"/>
      <c r="G26" s="177">
        <v>197</v>
      </c>
      <c r="H26" s="177"/>
      <c r="I26" s="101">
        <v>17</v>
      </c>
      <c r="J26" s="101">
        <v>2</v>
      </c>
      <c r="K26" s="101">
        <v>8</v>
      </c>
      <c r="L26" s="101">
        <v>12</v>
      </c>
      <c r="M26" s="101"/>
      <c r="N26" s="177">
        <v>175252</v>
      </c>
      <c r="O26" s="177"/>
      <c r="P26" s="102" t="s">
        <v>25</v>
      </c>
      <c r="Q26" s="102" t="s">
        <v>25</v>
      </c>
      <c r="R26" s="101">
        <v>4</v>
      </c>
      <c r="S26" s="101">
        <v>258</v>
      </c>
      <c r="T26" s="101">
        <v>19</v>
      </c>
      <c r="U26" s="103">
        <v>1923</v>
      </c>
    </row>
    <row r="27" spans="1:26" s="39" customFormat="1" ht="16.5" customHeight="1" x14ac:dyDescent="0.15">
      <c r="A27" s="99">
        <v>25</v>
      </c>
      <c r="B27" s="100"/>
      <c r="C27" s="175">
        <v>33</v>
      </c>
      <c r="D27" s="176"/>
      <c r="E27" s="177">
        <v>1309</v>
      </c>
      <c r="F27" s="177"/>
      <c r="G27" s="177">
        <v>122.1</v>
      </c>
      <c r="H27" s="177"/>
      <c r="I27" s="101">
        <v>15</v>
      </c>
      <c r="J27" s="101">
        <v>2</v>
      </c>
      <c r="K27" s="101">
        <v>18</v>
      </c>
      <c r="L27" s="101">
        <v>12</v>
      </c>
      <c r="M27" s="101"/>
      <c r="N27" s="177">
        <v>99267</v>
      </c>
      <c r="O27" s="177"/>
      <c r="P27" s="101">
        <v>1</v>
      </c>
      <c r="Q27" s="101">
        <v>3.59</v>
      </c>
      <c r="R27" s="101">
        <v>7</v>
      </c>
      <c r="S27" s="101">
        <v>14943</v>
      </c>
      <c r="T27" s="101">
        <v>19</v>
      </c>
      <c r="U27" s="103">
        <v>3533</v>
      </c>
    </row>
    <row r="28" spans="1:26" s="39" customFormat="1" ht="16.5" customHeight="1" x14ac:dyDescent="0.15">
      <c r="A28" s="99">
        <v>26</v>
      </c>
      <c r="B28" s="100"/>
      <c r="C28" s="175">
        <v>17</v>
      </c>
      <c r="D28" s="176"/>
      <c r="E28" s="177">
        <v>1033</v>
      </c>
      <c r="F28" s="177"/>
      <c r="G28" s="177">
        <v>172</v>
      </c>
      <c r="H28" s="177"/>
      <c r="I28" s="101">
        <v>10</v>
      </c>
      <c r="J28" s="101">
        <v>2</v>
      </c>
      <c r="K28" s="101">
        <v>11</v>
      </c>
      <c r="L28" s="101">
        <v>10</v>
      </c>
      <c r="M28" s="101"/>
      <c r="N28" s="177">
        <v>66107</v>
      </c>
      <c r="O28" s="177"/>
      <c r="P28" s="101">
        <v>2</v>
      </c>
      <c r="Q28" s="101">
        <v>50</v>
      </c>
      <c r="R28" s="101">
        <v>3</v>
      </c>
      <c r="S28" s="101">
        <v>3987</v>
      </c>
      <c r="T28" s="101">
        <v>16</v>
      </c>
      <c r="U28" s="103">
        <v>333</v>
      </c>
    </row>
    <row r="29" spans="1:26" s="39" customFormat="1" ht="16.5" customHeight="1" x14ac:dyDescent="0.15">
      <c r="A29" s="99">
        <v>27</v>
      </c>
      <c r="B29" s="100"/>
      <c r="C29" s="175">
        <v>15</v>
      </c>
      <c r="D29" s="176"/>
      <c r="E29" s="177">
        <v>823</v>
      </c>
      <c r="F29" s="177"/>
      <c r="G29" s="177">
        <v>27</v>
      </c>
      <c r="H29" s="177"/>
      <c r="I29" s="101">
        <v>5</v>
      </c>
      <c r="J29" s="101">
        <v>1</v>
      </c>
      <c r="K29" s="101">
        <v>6</v>
      </c>
      <c r="L29" s="101">
        <v>11</v>
      </c>
      <c r="M29" s="101"/>
      <c r="N29" s="177">
        <v>72077</v>
      </c>
      <c r="O29" s="177"/>
      <c r="P29" s="102" t="s">
        <v>25</v>
      </c>
      <c r="Q29" s="102" t="s">
        <v>25</v>
      </c>
      <c r="R29" s="101">
        <v>8</v>
      </c>
      <c r="S29" s="101">
        <v>3749</v>
      </c>
      <c r="T29" s="101">
        <v>16</v>
      </c>
      <c r="U29" s="103">
        <v>657</v>
      </c>
    </row>
    <row r="30" spans="1:26" s="39" customFormat="1" ht="16.5" customHeight="1" x14ac:dyDescent="0.15">
      <c r="A30" s="99">
        <v>28</v>
      </c>
      <c r="B30" s="100"/>
      <c r="C30" s="175">
        <v>17</v>
      </c>
      <c r="D30" s="176"/>
      <c r="E30" s="177">
        <v>66</v>
      </c>
      <c r="F30" s="177"/>
      <c r="G30" s="177">
        <v>16</v>
      </c>
      <c r="H30" s="177"/>
      <c r="I30" s="102" t="s">
        <v>25</v>
      </c>
      <c r="J30" s="101">
        <v>2</v>
      </c>
      <c r="K30" s="101">
        <v>5</v>
      </c>
      <c r="L30" s="101">
        <v>13</v>
      </c>
      <c r="M30" s="101"/>
      <c r="N30" s="177">
        <v>17480</v>
      </c>
      <c r="O30" s="177"/>
      <c r="P30" s="102" t="s">
        <v>25</v>
      </c>
      <c r="Q30" s="102" t="s">
        <v>25</v>
      </c>
      <c r="R30" s="101">
        <v>7</v>
      </c>
      <c r="S30" s="101">
        <v>1593</v>
      </c>
      <c r="T30" s="101">
        <v>16</v>
      </c>
      <c r="U30" s="103">
        <v>3286</v>
      </c>
    </row>
    <row r="31" spans="1:26" s="39" customFormat="1" ht="16.5" customHeight="1" x14ac:dyDescent="0.15">
      <c r="A31" s="99">
        <v>29</v>
      </c>
      <c r="B31" s="100"/>
      <c r="C31" s="175">
        <v>17</v>
      </c>
      <c r="D31" s="176"/>
      <c r="E31" s="177">
        <v>553</v>
      </c>
      <c r="F31" s="177"/>
      <c r="G31" s="177">
        <v>92</v>
      </c>
      <c r="H31" s="177"/>
      <c r="I31" s="102">
        <v>6</v>
      </c>
      <c r="J31" s="101">
        <v>2</v>
      </c>
      <c r="K31" s="101">
        <v>8</v>
      </c>
      <c r="L31" s="101">
        <v>10</v>
      </c>
      <c r="M31" s="101"/>
      <c r="N31" s="177">
        <v>48239</v>
      </c>
      <c r="O31" s="177"/>
      <c r="P31" s="102">
        <v>2</v>
      </c>
      <c r="Q31" s="102">
        <v>187</v>
      </c>
      <c r="R31" s="101">
        <v>6</v>
      </c>
      <c r="S31" s="101">
        <v>4512</v>
      </c>
      <c r="T31" s="101">
        <v>19</v>
      </c>
      <c r="U31" s="103">
        <v>1190</v>
      </c>
    </row>
    <row r="32" spans="1:26" s="104" customFormat="1" ht="16.5" customHeight="1" x14ac:dyDescent="0.15">
      <c r="A32" s="99">
        <v>30</v>
      </c>
      <c r="B32" s="100"/>
      <c r="C32" s="175">
        <v>17</v>
      </c>
      <c r="D32" s="176"/>
      <c r="E32" s="177">
        <v>549</v>
      </c>
      <c r="F32" s="177"/>
      <c r="G32" s="177">
        <v>14</v>
      </c>
      <c r="H32" s="177"/>
      <c r="I32" s="102">
        <v>5</v>
      </c>
      <c r="J32" s="101">
        <v>1</v>
      </c>
      <c r="K32" s="101">
        <v>3</v>
      </c>
      <c r="L32" s="101">
        <v>11</v>
      </c>
      <c r="M32" s="101"/>
      <c r="N32" s="177">
        <v>52314</v>
      </c>
      <c r="O32" s="177"/>
      <c r="P32" s="102" t="s">
        <v>25</v>
      </c>
      <c r="Q32" s="102" t="s">
        <v>25</v>
      </c>
      <c r="R32" s="101">
        <v>6</v>
      </c>
      <c r="S32" s="101">
        <v>616</v>
      </c>
      <c r="T32" s="101">
        <v>15</v>
      </c>
      <c r="U32" s="103">
        <v>1760</v>
      </c>
      <c r="Z32" s="42"/>
    </row>
    <row r="33" spans="1:21" s="104" customFormat="1" ht="16.5" customHeight="1" x14ac:dyDescent="0.15">
      <c r="A33" s="105" t="s">
        <v>124</v>
      </c>
      <c r="B33" s="100"/>
      <c r="C33" s="175">
        <v>29</v>
      </c>
      <c r="D33" s="176"/>
      <c r="E33" s="177">
        <v>967</v>
      </c>
      <c r="F33" s="177"/>
      <c r="G33" s="177">
        <v>116</v>
      </c>
      <c r="H33" s="177"/>
      <c r="I33" s="102">
        <v>13</v>
      </c>
      <c r="J33" s="101">
        <v>5</v>
      </c>
      <c r="K33" s="101">
        <v>12</v>
      </c>
      <c r="L33" s="101">
        <v>16</v>
      </c>
      <c r="M33" s="101"/>
      <c r="N33" s="177">
        <v>57005</v>
      </c>
      <c r="O33" s="177"/>
      <c r="P33" s="102">
        <v>3</v>
      </c>
      <c r="Q33" s="102">
        <v>105</v>
      </c>
      <c r="R33" s="101">
        <v>4</v>
      </c>
      <c r="S33" s="101">
        <v>957</v>
      </c>
      <c r="T33" s="101">
        <v>17</v>
      </c>
      <c r="U33" s="103">
        <v>37</v>
      </c>
    </row>
    <row r="34" spans="1:21" s="39" customFormat="1" ht="7.5" customHeight="1" x14ac:dyDescent="0.15">
      <c r="A34" s="64"/>
      <c r="B34" s="106"/>
      <c r="C34" s="107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108"/>
      <c r="P34" s="64"/>
      <c r="Q34" s="64"/>
      <c r="R34" s="64"/>
      <c r="S34" s="64"/>
      <c r="T34" s="64"/>
      <c r="U34" s="64"/>
    </row>
    <row r="35" spans="1:21" s="39" customFormat="1" x14ac:dyDescent="0.15">
      <c r="A35" s="151" t="s">
        <v>166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2" t="s">
        <v>126</v>
      </c>
      <c r="Q35" s="152"/>
      <c r="R35" s="152"/>
      <c r="S35" s="152"/>
      <c r="T35" s="152"/>
      <c r="U35" s="152"/>
    </row>
    <row r="36" spans="1:21" s="39" customFormat="1" x14ac:dyDescent="0.15">
      <c r="A36" s="191"/>
      <c r="B36" s="191"/>
      <c r="C36" s="191"/>
      <c r="D36" s="191"/>
      <c r="E36" s="191"/>
      <c r="F36" s="191"/>
      <c r="G36" s="65"/>
      <c r="H36" s="65"/>
      <c r="I36" s="65"/>
      <c r="K36" s="65"/>
      <c r="L36" s="109"/>
      <c r="M36" s="109"/>
      <c r="N36" s="109"/>
    </row>
    <row r="37" spans="1:21" s="39" customFormat="1" ht="18" customHeight="1" x14ac:dyDescent="0.15"/>
    <row r="38" spans="1:21" s="39" customFormat="1" ht="21" x14ac:dyDescent="0.2">
      <c r="A38" s="146" t="s">
        <v>172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21" s="39" customFormat="1" ht="6" customHeight="1" x14ac:dyDescent="0.2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</row>
    <row r="40" spans="1:21" s="39" customFormat="1" x14ac:dyDescent="0.1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154" t="s">
        <v>167</v>
      </c>
      <c r="R40" s="154"/>
      <c r="S40" s="154"/>
      <c r="T40" s="154"/>
      <c r="U40" s="154"/>
    </row>
    <row r="41" spans="1:21" s="39" customFormat="1" ht="15" customHeight="1" x14ac:dyDescent="0.15">
      <c r="A41" s="165" t="s">
        <v>60</v>
      </c>
      <c r="B41" s="165"/>
      <c r="C41" s="165"/>
      <c r="D41" s="165"/>
      <c r="E41" s="165"/>
      <c r="F41" s="166"/>
      <c r="G41" s="178" t="s">
        <v>61</v>
      </c>
      <c r="H41" s="165"/>
      <c r="I41" s="165"/>
      <c r="J41" s="165"/>
      <c r="K41" s="166"/>
      <c r="L41" s="155" t="s">
        <v>36</v>
      </c>
      <c r="M41" s="155"/>
      <c r="N41" s="155"/>
      <c r="O41" s="155"/>
      <c r="P41" s="155"/>
      <c r="Q41" s="155"/>
      <c r="R41" s="155"/>
      <c r="S41" s="155"/>
      <c r="T41" s="155"/>
      <c r="U41" s="155"/>
    </row>
    <row r="42" spans="1:21" s="39" customFormat="1" ht="13.5" customHeight="1" x14ac:dyDescent="0.15">
      <c r="A42" s="167"/>
      <c r="B42" s="167"/>
      <c r="C42" s="167"/>
      <c r="D42" s="167"/>
      <c r="E42" s="167"/>
      <c r="F42" s="168"/>
      <c r="G42" s="179"/>
      <c r="H42" s="167"/>
      <c r="I42" s="167"/>
      <c r="J42" s="167"/>
      <c r="K42" s="168"/>
      <c r="L42" s="180" t="s">
        <v>62</v>
      </c>
      <c r="M42" s="180"/>
      <c r="N42" s="180"/>
      <c r="O42" s="181"/>
      <c r="P42" s="157" t="s">
        <v>63</v>
      </c>
      <c r="Q42" s="155"/>
      <c r="R42" s="156"/>
      <c r="S42" s="157" t="s">
        <v>64</v>
      </c>
      <c r="T42" s="155"/>
      <c r="U42" s="155"/>
    </row>
    <row r="43" spans="1:21" s="39" customFormat="1" ht="12.75" customHeight="1" x14ac:dyDescent="0.15">
      <c r="A43" s="43"/>
      <c r="B43" s="43"/>
      <c r="C43" s="43"/>
      <c r="D43" s="43"/>
      <c r="E43" s="43"/>
      <c r="F43" s="44"/>
      <c r="G43" s="111"/>
      <c r="H43" s="112"/>
      <c r="I43" s="112"/>
      <c r="J43" s="113"/>
      <c r="K43" s="113" t="s">
        <v>65</v>
      </c>
      <c r="L43" s="113"/>
      <c r="M43" s="114"/>
      <c r="N43" s="114"/>
      <c r="O43" s="113" t="s">
        <v>65</v>
      </c>
      <c r="P43" s="114"/>
      <c r="Q43" s="114"/>
      <c r="R43" s="113" t="s">
        <v>65</v>
      </c>
      <c r="S43" s="115"/>
      <c r="T43" s="115"/>
      <c r="U43" s="113" t="s">
        <v>65</v>
      </c>
    </row>
    <row r="44" spans="1:21" s="39" customFormat="1" ht="13.5" customHeight="1" x14ac:dyDescent="0.15">
      <c r="A44" s="182" t="s">
        <v>168</v>
      </c>
      <c r="B44" s="182"/>
      <c r="C44" s="182"/>
      <c r="D44" s="182"/>
      <c r="E44" s="182"/>
      <c r="F44" s="183"/>
      <c r="G44" s="186">
        <v>2976</v>
      </c>
      <c r="H44" s="187"/>
      <c r="I44" s="187"/>
      <c r="J44" s="187"/>
      <c r="K44" s="187"/>
      <c r="L44" s="190">
        <v>12</v>
      </c>
      <c r="M44" s="190"/>
      <c r="N44" s="190"/>
      <c r="O44" s="190"/>
      <c r="P44" s="190">
        <v>881</v>
      </c>
      <c r="Q44" s="190"/>
      <c r="R44" s="190"/>
      <c r="S44" s="190">
        <v>420</v>
      </c>
      <c r="T44" s="190"/>
      <c r="U44" s="190"/>
    </row>
    <row r="45" spans="1:21" s="39" customFormat="1" x14ac:dyDescent="0.15">
      <c r="A45" s="184"/>
      <c r="B45" s="184"/>
      <c r="C45" s="184"/>
      <c r="D45" s="184"/>
      <c r="E45" s="184"/>
      <c r="F45" s="185"/>
      <c r="G45" s="188"/>
      <c r="H45" s="189"/>
      <c r="I45" s="189"/>
      <c r="J45" s="189"/>
      <c r="K45" s="189"/>
      <c r="L45" s="167"/>
      <c r="M45" s="167"/>
      <c r="N45" s="167"/>
      <c r="O45" s="167"/>
      <c r="P45" s="167"/>
      <c r="Q45" s="167"/>
      <c r="R45" s="167"/>
      <c r="S45" s="167"/>
      <c r="T45" s="167"/>
      <c r="U45" s="167"/>
    </row>
    <row r="46" spans="1:21" s="39" customFormat="1" ht="18.75" customHeight="1" x14ac:dyDescent="0.15"/>
    <row r="47" spans="1:21" s="39" customFormat="1" ht="26.25" customHeight="1" x14ac:dyDescent="0.15">
      <c r="A47" s="155" t="s">
        <v>34</v>
      </c>
      <c r="B47" s="155"/>
      <c r="C47" s="155"/>
      <c r="D47" s="155"/>
      <c r="E47" s="155"/>
      <c r="F47" s="156"/>
      <c r="G47" s="169" t="s">
        <v>67</v>
      </c>
      <c r="H47" s="148"/>
      <c r="I47" s="149"/>
      <c r="J47" s="192" t="s">
        <v>68</v>
      </c>
      <c r="K47" s="193"/>
      <c r="L47" s="169" t="s">
        <v>69</v>
      </c>
      <c r="M47" s="148"/>
      <c r="N47" s="149"/>
      <c r="O47" s="194" t="s">
        <v>70</v>
      </c>
      <c r="P47" s="195"/>
      <c r="Q47" s="194" t="s">
        <v>71</v>
      </c>
      <c r="R47" s="196"/>
      <c r="S47" s="92" t="s">
        <v>72</v>
      </c>
      <c r="T47" s="169" t="s">
        <v>73</v>
      </c>
      <c r="U47" s="148"/>
    </row>
    <row r="48" spans="1:21" s="39" customFormat="1" ht="12.75" customHeight="1" x14ac:dyDescent="0.15">
      <c r="A48" s="116"/>
      <c r="B48" s="116"/>
      <c r="C48" s="116"/>
      <c r="D48" s="116"/>
      <c r="E48" s="165"/>
      <c r="F48" s="166"/>
      <c r="G48" s="87"/>
      <c r="H48" s="117"/>
      <c r="I48" s="118" t="s">
        <v>74</v>
      </c>
      <c r="J48" s="118"/>
      <c r="K48" s="118" t="s">
        <v>18</v>
      </c>
      <c r="L48" s="118"/>
      <c r="M48" s="118"/>
      <c r="N48" s="118" t="s">
        <v>18</v>
      </c>
      <c r="O48" s="118"/>
      <c r="P48" s="118" t="s">
        <v>18</v>
      </c>
      <c r="Q48" s="118"/>
      <c r="R48" s="118" t="s">
        <v>18</v>
      </c>
      <c r="S48" s="118" t="s">
        <v>18</v>
      </c>
      <c r="T48" s="118"/>
      <c r="U48" s="118" t="s">
        <v>18</v>
      </c>
    </row>
    <row r="49" spans="1:21" s="39" customFormat="1" x14ac:dyDescent="0.15">
      <c r="A49" s="197" t="s">
        <v>75</v>
      </c>
      <c r="B49" s="197"/>
      <c r="C49" s="197"/>
      <c r="D49" s="197"/>
      <c r="E49" s="197"/>
      <c r="F49" s="198"/>
      <c r="G49" s="199">
        <v>186</v>
      </c>
      <c r="H49" s="197"/>
      <c r="I49" s="197"/>
      <c r="J49" s="197">
        <v>2</v>
      </c>
      <c r="K49" s="197"/>
      <c r="L49" s="197">
        <v>7</v>
      </c>
      <c r="M49" s="197"/>
      <c r="N49" s="197"/>
      <c r="O49" s="197">
        <v>0</v>
      </c>
      <c r="P49" s="197"/>
      <c r="Q49" s="197">
        <v>1</v>
      </c>
      <c r="R49" s="197"/>
      <c r="S49" s="130">
        <v>1</v>
      </c>
      <c r="T49" s="197">
        <v>1</v>
      </c>
      <c r="U49" s="197"/>
    </row>
    <row r="50" spans="1:21" s="39" customFormat="1" ht="13.5" customHeight="1" x14ac:dyDescent="0.15">
      <c r="A50" s="200" t="s">
        <v>59</v>
      </c>
      <c r="B50" s="200"/>
      <c r="C50" s="200"/>
      <c r="D50" s="200"/>
      <c r="E50" s="200"/>
      <c r="F50" s="201"/>
      <c r="G50" s="202">
        <v>353</v>
      </c>
      <c r="H50" s="203"/>
      <c r="I50" s="203"/>
      <c r="J50" s="203">
        <v>1</v>
      </c>
      <c r="K50" s="203"/>
      <c r="L50" s="203">
        <v>5</v>
      </c>
      <c r="M50" s="203"/>
      <c r="N50" s="203"/>
      <c r="O50" s="203">
        <v>14</v>
      </c>
      <c r="P50" s="203"/>
      <c r="Q50" s="204" t="s">
        <v>98</v>
      </c>
      <c r="R50" s="204"/>
      <c r="S50" s="61" t="s">
        <v>98</v>
      </c>
      <c r="T50" s="204" t="s">
        <v>98</v>
      </c>
      <c r="U50" s="204"/>
    </row>
    <row r="51" spans="1:21" s="39" customFormat="1" ht="12.75" customHeight="1" x14ac:dyDescent="0.15">
      <c r="A51" s="47"/>
      <c r="B51" s="47"/>
      <c r="C51" s="47"/>
      <c r="D51" s="47"/>
      <c r="E51" s="138"/>
      <c r="F51" s="139"/>
      <c r="G51" s="205"/>
      <c r="H51" s="138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21" s="39" customFormat="1" ht="18.75" customHeight="1" x14ac:dyDescent="0.15">
      <c r="A52" s="206" t="s">
        <v>76</v>
      </c>
      <c r="B52" s="206"/>
      <c r="C52" s="206"/>
      <c r="D52" s="206"/>
      <c r="E52" s="206"/>
      <c r="F52" s="206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1:21" s="39" customFormat="1" ht="26.25" customHeight="1" x14ac:dyDescent="0.15">
      <c r="A53" s="142" t="s">
        <v>34</v>
      </c>
      <c r="B53" s="142"/>
      <c r="C53" s="142"/>
      <c r="D53" s="142"/>
      <c r="E53" s="142"/>
      <c r="F53" s="141"/>
      <c r="G53" s="140" t="s">
        <v>77</v>
      </c>
      <c r="H53" s="142"/>
      <c r="I53" s="141"/>
      <c r="J53" s="207" t="s">
        <v>78</v>
      </c>
      <c r="K53" s="208"/>
      <c r="L53" s="140" t="s">
        <v>45</v>
      </c>
      <c r="M53" s="142"/>
      <c r="N53" s="141"/>
      <c r="O53" s="209" t="s">
        <v>79</v>
      </c>
      <c r="P53" s="210"/>
      <c r="Q53" s="140" t="s">
        <v>80</v>
      </c>
      <c r="R53" s="142"/>
      <c r="S53" s="141"/>
      <c r="T53" s="140" t="s">
        <v>81</v>
      </c>
      <c r="U53" s="142"/>
    </row>
    <row r="54" spans="1:21" s="39" customFormat="1" ht="12.75" customHeight="1" x14ac:dyDescent="0.15">
      <c r="A54" s="13"/>
      <c r="B54" s="48"/>
      <c r="C54" s="48"/>
      <c r="D54" s="48"/>
      <c r="E54" s="48"/>
      <c r="F54" s="49"/>
      <c r="G54" s="40"/>
      <c r="H54" s="45"/>
      <c r="I54" s="46" t="s">
        <v>18</v>
      </c>
      <c r="J54" s="46"/>
      <c r="K54" s="46" t="s">
        <v>18</v>
      </c>
      <c r="L54" s="46"/>
      <c r="M54" s="46"/>
      <c r="N54" s="46" t="s">
        <v>18</v>
      </c>
      <c r="O54" s="46"/>
      <c r="P54" s="46" t="s">
        <v>18</v>
      </c>
      <c r="Q54" s="46"/>
      <c r="R54" s="46"/>
      <c r="S54" s="46" t="s">
        <v>18</v>
      </c>
      <c r="T54" s="46"/>
      <c r="U54" s="46" t="s">
        <v>18</v>
      </c>
    </row>
    <row r="55" spans="1:21" s="39" customFormat="1" x14ac:dyDescent="0.15">
      <c r="A55" s="211" t="s">
        <v>75</v>
      </c>
      <c r="B55" s="211"/>
      <c r="C55" s="211"/>
      <c r="D55" s="211"/>
      <c r="E55" s="211"/>
      <c r="F55" s="212"/>
      <c r="G55" s="199">
        <v>1</v>
      </c>
      <c r="H55" s="197"/>
      <c r="I55" s="197"/>
      <c r="J55" s="197">
        <v>0</v>
      </c>
      <c r="K55" s="197"/>
      <c r="L55" s="197">
        <v>7</v>
      </c>
      <c r="M55" s="197"/>
      <c r="N55" s="197"/>
      <c r="O55" s="197">
        <v>1</v>
      </c>
      <c r="P55" s="197"/>
      <c r="Q55" s="197">
        <v>1</v>
      </c>
      <c r="R55" s="197"/>
      <c r="S55" s="197"/>
      <c r="T55" s="197">
        <v>1</v>
      </c>
      <c r="U55" s="197"/>
    </row>
    <row r="56" spans="1:21" s="39" customFormat="1" ht="13.5" customHeight="1" x14ac:dyDescent="0.15">
      <c r="A56" s="200" t="s">
        <v>59</v>
      </c>
      <c r="B56" s="200"/>
      <c r="C56" s="200"/>
      <c r="D56" s="200"/>
      <c r="E56" s="200"/>
      <c r="F56" s="201"/>
      <c r="G56" s="202">
        <v>0</v>
      </c>
      <c r="H56" s="203"/>
      <c r="I56" s="203"/>
      <c r="J56" s="203">
        <v>7</v>
      </c>
      <c r="K56" s="203"/>
      <c r="L56" s="203">
        <v>0</v>
      </c>
      <c r="M56" s="203"/>
      <c r="N56" s="203"/>
      <c r="O56" s="203">
        <v>0</v>
      </c>
      <c r="P56" s="203"/>
      <c r="Q56" s="203">
        <v>0</v>
      </c>
      <c r="R56" s="203"/>
      <c r="S56" s="203"/>
      <c r="T56" s="203">
        <v>1</v>
      </c>
      <c r="U56" s="203"/>
    </row>
    <row r="57" spans="1:21" s="39" customFormat="1" x14ac:dyDescent="0.15">
      <c r="A57" s="47"/>
      <c r="B57" s="47"/>
      <c r="C57" s="47"/>
      <c r="D57" s="47"/>
      <c r="E57" s="138"/>
      <c r="F57" s="139"/>
      <c r="G57" s="205"/>
      <c r="H57" s="138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</row>
    <row r="58" spans="1:21" s="39" customFormat="1" x14ac:dyDescent="0.1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144" t="s">
        <v>82</v>
      </c>
      <c r="Q58" s="144"/>
      <c r="R58" s="144"/>
      <c r="S58" s="144"/>
      <c r="T58" s="144"/>
      <c r="U58" s="144"/>
    </row>
  </sheetData>
  <mergeCells count="134">
    <mergeCell ref="Q56:S56"/>
    <mergeCell ref="T55:U55"/>
    <mergeCell ref="T56:U56"/>
    <mergeCell ref="E57:F57"/>
    <mergeCell ref="G57:H57"/>
    <mergeCell ref="P58:U58"/>
    <mergeCell ref="A56:F56"/>
    <mergeCell ref="G56:I56"/>
    <mergeCell ref="J56:K56"/>
    <mergeCell ref="L56:N56"/>
    <mergeCell ref="O56:P56"/>
    <mergeCell ref="L53:N53"/>
    <mergeCell ref="O53:P53"/>
    <mergeCell ref="Q53:S53"/>
    <mergeCell ref="T53:U53"/>
    <mergeCell ref="A55:F55"/>
    <mergeCell ref="G55:I55"/>
    <mergeCell ref="J55:K55"/>
    <mergeCell ref="L55:N55"/>
    <mergeCell ref="O55:P55"/>
    <mergeCell ref="Q55:S55"/>
    <mergeCell ref="E51:F51"/>
    <mergeCell ref="G51:H51"/>
    <mergeCell ref="A52:F52"/>
    <mergeCell ref="A53:F53"/>
    <mergeCell ref="G53:I53"/>
    <mergeCell ref="J53:K53"/>
    <mergeCell ref="Q49:R49"/>
    <mergeCell ref="T49:U49"/>
    <mergeCell ref="A47:F47"/>
    <mergeCell ref="A50:F50"/>
    <mergeCell ref="G50:I50"/>
    <mergeCell ref="J50:K50"/>
    <mergeCell ref="L50:N50"/>
    <mergeCell ref="O50:P50"/>
    <mergeCell ref="Q50:R50"/>
    <mergeCell ref="T50:U50"/>
    <mergeCell ref="E48:F48"/>
    <mergeCell ref="A49:F49"/>
    <mergeCell ref="G49:I49"/>
    <mergeCell ref="J49:K49"/>
    <mergeCell ref="L49:N49"/>
    <mergeCell ref="O49:P49"/>
    <mergeCell ref="G47:I47"/>
    <mergeCell ref="J47:K47"/>
    <mergeCell ref="L47:N47"/>
    <mergeCell ref="O47:P47"/>
    <mergeCell ref="Q47:R47"/>
    <mergeCell ref="S42:U42"/>
    <mergeCell ref="T47:U47"/>
    <mergeCell ref="A44:F45"/>
    <mergeCell ref="G44:K45"/>
    <mergeCell ref="L44:O45"/>
    <mergeCell ref="P44:R45"/>
    <mergeCell ref="S44:U45"/>
    <mergeCell ref="A35:O35"/>
    <mergeCell ref="P35:U35"/>
    <mergeCell ref="A36:F36"/>
    <mergeCell ref="A38:U38"/>
    <mergeCell ref="Q40:U40"/>
    <mergeCell ref="A41:F42"/>
    <mergeCell ref="G41:K42"/>
    <mergeCell ref="L41:U41"/>
    <mergeCell ref="L42:O42"/>
    <mergeCell ref="P42:R42"/>
    <mergeCell ref="C32:D32"/>
    <mergeCell ref="E32:F32"/>
    <mergeCell ref="G32:H32"/>
    <mergeCell ref="N32:O32"/>
    <mergeCell ref="C33:D33"/>
    <mergeCell ref="E33:F33"/>
    <mergeCell ref="G33:H33"/>
    <mergeCell ref="N33:O33"/>
    <mergeCell ref="C30:D30"/>
    <mergeCell ref="E30:F30"/>
    <mergeCell ref="G30:H30"/>
    <mergeCell ref="N30:O30"/>
    <mergeCell ref="C31:D31"/>
    <mergeCell ref="E31:F31"/>
    <mergeCell ref="G31:H31"/>
    <mergeCell ref="N31:O31"/>
    <mergeCell ref="C28:D28"/>
    <mergeCell ref="E28:F28"/>
    <mergeCell ref="G28:H28"/>
    <mergeCell ref="N28:O28"/>
    <mergeCell ref="C29:D29"/>
    <mergeCell ref="E29:F29"/>
    <mergeCell ref="G29:H29"/>
    <mergeCell ref="N29:O29"/>
    <mergeCell ref="C26:D26"/>
    <mergeCell ref="E26:F26"/>
    <mergeCell ref="G26:H26"/>
    <mergeCell ref="N26:O26"/>
    <mergeCell ref="C27:D27"/>
    <mergeCell ref="E27:F27"/>
    <mergeCell ref="G27:H27"/>
    <mergeCell ref="N27:O27"/>
    <mergeCell ref="C24:D24"/>
    <mergeCell ref="E24:F24"/>
    <mergeCell ref="G24:H24"/>
    <mergeCell ref="N24:O24"/>
    <mergeCell ref="C25:D25"/>
    <mergeCell ref="E25:F25"/>
    <mergeCell ref="G25:H25"/>
    <mergeCell ref="N25:O25"/>
    <mergeCell ref="A21:B22"/>
    <mergeCell ref="C21:D21"/>
    <mergeCell ref="E21:O21"/>
    <mergeCell ref="P21:Q21"/>
    <mergeCell ref="R21:S21"/>
    <mergeCell ref="T21:U21"/>
    <mergeCell ref="C22:D22"/>
    <mergeCell ref="E22:F22"/>
    <mergeCell ref="G22:H22"/>
    <mergeCell ref="M22:O22"/>
    <mergeCell ref="E13:H13"/>
    <mergeCell ref="E14:H14"/>
    <mergeCell ref="E15:H15"/>
    <mergeCell ref="A17:L17"/>
    <mergeCell ref="P17:U17"/>
    <mergeCell ref="A19:U19"/>
    <mergeCell ref="A16:D16"/>
    <mergeCell ref="E7:H7"/>
    <mergeCell ref="E8:H8"/>
    <mergeCell ref="E9:H9"/>
    <mergeCell ref="E10:H10"/>
    <mergeCell ref="E11:H11"/>
    <mergeCell ref="E12:H12"/>
    <mergeCell ref="A1:U1"/>
    <mergeCell ref="Q3:U3"/>
    <mergeCell ref="A4:D4"/>
    <mergeCell ref="E4:H4"/>
    <mergeCell ref="M4:N4"/>
    <mergeCell ref="E6:H6"/>
  </mergeCells>
  <phoneticPr fontId="25"/>
  <pageMargins left="0.54" right="0.3" top="0.98399999999999999" bottom="0.72" header="0.51200000000000001" footer="0.51200000000000001"/>
  <pageSetup paperSize="9" scale="93" firstPageNumber="0" orientation="portrait" r:id="rId1"/>
  <headerFooter alignWithMargins="0">
    <oddFooter>&amp;C&amp;"ＭＳ Ｐ明朝,標準"&amp;10
- 141 -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zoomScaleNormal="100" workbookViewId="0">
      <selection activeCell="Z8" sqref="Z8"/>
    </sheetView>
  </sheetViews>
  <sheetFormatPr defaultRowHeight="13.5" x14ac:dyDescent="0.15"/>
  <cols>
    <col min="1" max="1" width="2.625" style="11" customWidth="1"/>
    <col min="2" max="2" width="4.875" style="11" customWidth="1"/>
    <col min="3" max="3" width="6.875" style="11" customWidth="1"/>
    <col min="4" max="23" width="3.75" style="11" customWidth="1"/>
    <col min="24" max="24" width="9" style="11" bestFit="1"/>
    <col min="25" max="16384" width="9" style="11"/>
  </cols>
  <sheetData>
    <row r="1" spans="1:24" s="39" customFormat="1" ht="21" x14ac:dyDescent="0.2">
      <c r="A1" s="146" t="s">
        <v>196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213"/>
    </row>
    <row r="2" spans="1:24" s="39" customFormat="1" ht="9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4" s="39" customFormat="1" ht="26.25" customHeight="1" x14ac:dyDescent="0.15">
      <c r="P3" s="119"/>
      <c r="Q3" s="119"/>
      <c r="R3" s="214" t="s">
        <v>83</v>
      </c>
      <c r="S3" s="214"/>
      <c r="T3" s="214"/>
      <c r="U3" s="214"/>
      <c r="V3" s="214"/>
      <c r="W3" s="213"/>
    </row>
    <row r="4" spans="1:24" s="39" customFormat="1" ht="13.5" customHeight="1" x14ac:dyDescent="0.15">
      <c r="A4" s="215" t="s">
        <v>173</v>
      </c>
      <c r="B4" s="215"/>
      <c r="C4" s="216"/>
      <c r="D4" s="121" t="s">
        <v>141</v>
      </c>
      <c r="E4" s="121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32" t="s">
        <v>204</v>
      </c>
      <c r="W4" s="63"/>
    </row>
    <row r="5" spans="1:24" s="39" customFormat="1" ht="20.25" customHeight="1" x14ac:dyDescent="0.15">
      <c r="A5" s="217"/>
      <c r="B5" s="217"/>
      <c r="C5" s="218"/>
      <c r="D5" s="217" t="s">
        <v>84</v>
      </c>
      <c r="E5" s="217"/>
      <c r="F5" s="217" t="s">
        <v>85</v>
      </c>
      <c r="G5" s="217"/>
      <c r="H5" s="217" t="s">
        <v>86</v>
      </c>
      <c r="I5" s="217"/>
      <c r="J5" s="217" t="s">
        <v>8</v>
      </c>
      <c r="K5" s="217"/>
      <c r="L5" s="217" t="s">
        <v>48</v>
      </c>
      <c r="M5" s="217"/>
      <c r="N5" s="217" t="s">
        <v>66</v>
      </c>
      <c r="O5" s="217"/>
      <c r="P5" s="217" t="s">
        <v>87</v>
      </c>
      <c r="Q5" s="217"/>
      <c r="R5" s="217" t="s">
        <v>88</v>
      </c>
      <c r="S5" s="217"/>
      <c r="T5" s="217" t="s">
        <v>174</v>
      </c>
      <c r="U5" s="217"/>
      <c r="V5" s="217" t="s">
        <v>203</v>
      </c>
      <c r="W5" s="217"/>
    </row>
    <row r="6" spans="1:24" s="39" customFormat="1" ht="11.25" customHeight="1" x14ac:dyDescent="0.15">
      <c r="A6" s="123"/>
      <c r="B6" s="123"/>
      <c r="C6" s="124"/>
      <c r="D6" s="50"/>
      <c r="F6" s="50"/>
      <c r="H6" s="50"/>
      <c r="J6" s="50"/>
      <c r="L6" s="50"/>
      <c r="N6" s="50"/>
      <c r="P6" s="50"/>
      <c r="R6" s="50"/>
      <c r="T6" s="50"/>
      <c r="V6" s="50"/>
    </row>
    <row r="7" spans="1:24" s="39" customFormat="1" ht="18" customHeight="1" x14ac:dyDescent="0.15">
      <c r="A7" s="219" t="s">
        <v>175</v>
      </c>
      <c r="B7" s="219"/>
      <c r="C7" s="220"/>
      <c r="D7" s="221">
        <f>SUM(D8:D25)</f>
        <v>49</v>
      </c>
      <c r="E7" s="221"/>
      <c r="F7" s="221">
        <f>SUM(F8:F25)</f>
        <v>74</v>
      </c>
      <c r="G7" s="221"/>
      <c r="H7" s="221">
        <f>SUM(H8:H25)</f>
        <v>53</v>
      </c>
      <c r="I7" s="221"/>
      <c r="J7" s="221">
        <f>SUM(J8:J25)</f>
        <v>60</v>
      </c>
      <c r="K7" s="221"/>
      <c r="L7" s="221">
        <f>SUM(L8:L25)</f>
        <v>38</v>
      </c>
      <c r="M7" s="221"/>
      <c r="N7" s="221">
        <v>39</v>
      </c>
      <c r="O7" s="221"/>
      <c r="P7" s="221">
        <v>40</v>
      </c>
      <c r="Q7" s="221"/>
      <c r="R7" s="221">
        <v>44</v>
      </c>
      <c r="S7" s="221"/>
      <c r="T7" s="221">
        <v>38</v>
      </c>
      <c r="U7" s="221"/>
      <c r="V7" s="221">
        <v>53</v>
      </c>
      <c r="W7" s="221"/>
    </row>
    <row r="8" spans="1:24" s="39" customFormat="1" ht="18" customHeight="1" x14ac:dyDescent="0.15">
      <c r="A8" s="222" t="s">
        <v>176</v>
      </c>
      <c r="B8" s="222"/>
      <c r="C8" s="223"/>
      <c r="D8" s="224">
        <v>2</v>
      </c>
      <c r="E8" s="224"/>
      <c r="F8" s="224">
        <v>5</v>
      </c>
      <c r="G8" s="224"/>
      <c r="H8" s="224">
        <v>2</v>
      </c>
      <c r="I8" s="224"/>
      <c r="J8" s="224">
        <v>4</v>
      </c>
      <c r="K8" s="224"/>
      <c r="L8" s="224">
        <v>2</v>
      </c>
      <c r="M8" s="224"/>
      <c r="N8" s="224">
        <v>4</v>
      </c>
      <c r="O8" s="224"/>
      <c r="P8" s="224">
        <v>4</v>
      </c>
      <c r="Q8" s="224"/>
      <c r="R8" s="224">
        <v>10</v>
      </c>
      <c r="S8" s="224"/>
      <c r="T8" s="224">
        <v>3</v>
      </c>
      <c r="U8" s="224"/>
      <c r="V8" s="224">
        <v>7</v>
      </c>
      <c r="W8" s="224"/>
      <c r="X8" s="125"/>
    </row>
    <row r="9" spans="1:24" s="39" customFormat="1" ht="18" customHeight="1" x14ac:dyDescent="0.15">
      <c r="A9" s="222" t="s">
        <v>177</v>
      </c>
      <c r="B9" s="222"/>
      <c r="C9" s="223"/>
      <c r="D9" s="224">
        <v>3</v>
      </c>
      <c r="E9" s="224"/>
      <c r="F9" s="224">
        <v>5</v>
      </c>
      <c r="G9" s="224"/>
      <c r="H9" s="224">
        <v>3</v>
      </c>
      <c r="I9" s="224"/>
      <c r="J9" s="224">
        <v>3</v>
      </c>
      <c r="K9" s="224"/>
      <c r="L9" s="224">
        <v>4</v>
      </c>
      <c r="M9" s="224"/>
      <c r="N9" s="224">
        <v>6</v>
      </c>
      <c r="O9" s="224"/>
      <c r="P9" s="224">
        <v>4</v>
      </c>
      <c r="Q9" s="224"/>
      <c r="R9" s="224">
        <v>4</v>
      </c>
      <c r="S9" s="224"/>
      <c r="T9" s="224">
        <v>10</v>
      </c>
      <c r="U9" s="224"/>
      <c r="V9" s="224">
        <v>9</v>
      </c>
      <c r="W9" s="224"/>
    </row>
    <row r="10" spans="1:24" s="39" customFormat="1" ht="18" customHeight="1" x14ac:dyDescent="0.15">
      <c r="A10" s="222" t="s">
        <v>178</v>
      </c>
      <c r="B10" s="222"/>
      <c r="C10" s="223"/>
      <c r="D10" s="224">
        <v>3</v>
      </c>
      <c r="E10" s="224"/>
      <c r="F10" s="224">
        <v>1</v>
      </c>
      <c r="G10" s="225"/>
      <c r="H10" s="224" t="s">
        <v>57</v>
      </c>
      <c r="I10" s="225"/>
      <c r="J10" s="224">
        <v>1</v>
      </c>
      <c r="K10" s="225"/>
      <c r="L10" s="224">
        <v>3</v>
      </c>
      <c r="M10" s="225"/>
      <c r="N10" s="224">
        <v>1</v>
      </c>
      <c r="O10" s="225"/>
      <c r="P10" s="224">
        <v>2</v>
      </c>
      <c r="Q10" s="225"/>
      <c r="R10" s="224">
        <v>2</v>
      </c>
      <c r="S10" s="225"/>
      <c r="T10" s="224">
        <v>1</v>
      </c>
      <c r="U10" s="225"/>
      <c r="V10" s="224">
        <v>1</v>
      </c>
      <c r="W10" s="225"/>
    </row>
    <row r="11" spans="1:24" s="39" customFormat="1" ht="18" customHeight="1" x14ac:dyDescent="0.15">
      <c r="A11" s="222" t="s">
        <v>179</v>
      </c>
      <c r="B11" s="222"/>
      <c r="C11" s="223"/>
      <c r="D11" s="224" t="s">
        <v>57</v>
      </c>
      <c r="E11" s="224"/>
      <c r="F11" s="224" t="s">
        <v>57</v>
      </c>
      <c r="G11" s="225"/>
      <c r="H11" s="224" t="s">
        <v>57</v>
      </c>
      <c r="I11" s="225"/>
      <c r="J11" s="224" t="s">
        <v>57</v>
      </c>
      <c r="K11" s="225"/>
      <c r="L11" s="224" t="s">
        <v>57</v>
      </c>
      <c r="M11" s="225"/>
      <c r="N11" s="224" t="s">
        <v>57</v>
      </c>
      <c r="O11" s="225"/>
      <c r="P11" s="224" t="s">
        <v>57</v>
      </c>
      <c r="Q11" s="225"/>
      <c r="R11" s="224" t="s">
        <v>57</v>
      </c>
      <c r="S11" s="225"/>
      <c r="T11" s="224" t="s">
        <v>57</v>
      </c>
      <c r="U11" s="225"/>
      <c r="V11" s="224" t="s">
        <v>180</v>
      </c>
      <c r="W11" s="225"/>
    </row>
    <row r="12" spans="1:24" s="39" customFormat="1" ht="18" customHeight="1" x14ac:dyDescent="0.15">
      <c r="A12" s="222" t="s">
        <v>181</v>
      </c>
      <c r="B12" s="222"/>
      <c r="C12" s="223"/>
      <c r="D12" s="224">
        <v>1</v>
      </c>
      <c r="E12" s="224"/>
      <c r="F12" s="224" t="s">
        <v>57</v>
      </c>
      <c r="G12" s="225"/>
      <c r="H12" s="224">
        <v>2</v>
      </c>
      <c r="I12" s="225"/>
      <c r="J12" s="224">
        <v>1</v>
      </c>
      <c r="K12" s="225"/>
      <c r="L12" s="224">
        <v>1</v>
      </c>
      <c r="M12" s="225"/>
      <c r="N12" s="224" t="s">
        <v>57</v>
      </c>
      <c r="O12" s="225"/>
      <c r="P12" s="224" t="s">
        <v>57</v>
      </c>
      <c r="Q12" s="225"/>
      <c r="R12" s="224" t="s">
        <v>57</v>
      </c>
      <c r="S12" s="225"/>
      <c r="T12" s="224">
        <v>1</v>
      </c>
      <c r="U12" s="225"/>
      <c r="V12" s="224">
        <v>2</v>
      </c>
      <c r="W12" s="225"/>
    </row>
    <row r="13" spans="1:24" s="39" customFormat="1" ht="18" customHeight="1" x14ac:dyDescent="0.15">
      <c r="A13" s="222" t="s">
        <v>182</v>
      </c>
      <c r="B13" s="222"/>
      <c r="C13" s="223"/>
      <c r="D13" s="224">
        <v>4</v>
      </c>
      <c r="E13" s="224"/>
      <c r="F13" s="224">
        <v>1</v>
      </c>
      <c r="G13" s="225"/>
      <c r="H13" s="224">
        <v>4</v>
      </c>
      <c r="I13" s="225"/>
      <c r="J13" s="224">
        <v>7</v>
      </c>
      <c r="K13" s="225"/>
      <c r="L13" s="224">
        <v>2</v>
      </c>
      <c r="M13" s="225"/>
      <c r="N13" s="224">
        <v>5</v>
      </c>
      <c r="O13" s="225"/>
      <c r="P13" s="224">
        <v>4</v>
      </c>
      <c r="Q13" s="225"/>
      <c r="R13" s="224">
        <v>2</v>
      </c>
      <c r="S13" s="225"/>
      <c r="T13" s="224">
        <v>2</v>
      </c>
      <c r="U13" s="225"/>
      <c r="V13" s="224">
        <v>6</v>
      </c>
      <c r="W13" s="225"/>
    </row>
    <row r="14" spans="1:24" s="39" customFormat="1" ht="18" customHeight="1" x14ac:dyDescent="0.15">
      <c r="A14" s="222" t="s">
        <v>183</v>
      </c>
      <c r="B14" s="222"/>
      <c r="C14" s="223"/>
      <c r="D14" s="224">
        <v>2</v>
      </c>
      <c r="E14" s="224"/>
      <c r="F14" s="224">
        <v>2</v>
      </c>
      <c r="G14" s="225"/>
      <c r="H14" s="224">
        <v>2</v>
      </c>
      <c r="I14" s="225"/>
      <c r="J14" s="224" t="s">
        <v>57</v>
      </c>
      <c r="K14" s="225"/>
      <c r="L14" s="224">
        <v>1</v>
      </c>
      <c r="M14" s="225"/>
      <c r="N14" s="224">
        <v>1</v>
      </c>
      <c r="O14" s="225"/>
      <c r="P14" s="224">
        <v>1</v>
      </c>
      <c r="Q14" s="225"/>
      <c r="R14" s="224">
        <v>2</v>
      </c>
      <c r="S14" s="225"/>
      <c r="T14" s="224" t="s">
        <v>57</v>
      </c>
      <c r="U14" s="225"/>
      <c r="V14" s="224" t="s">
        <v>180</v>
      </c>
      <c r="W14" s="225"/>
    </row>
    <row r="15" spans="1:24" s="39" customFormat="1" ht="36" customHeight="1" x14ac:dyDescent="0.15">
      <c r="A15" s="226" t="s">
        <v>184</v>
      </c>
      <c r="B15" s="226"/>
      <c r="C15" s="227"/>
      <c r="D15" s="224">
        <v>11</v>
      </c>
      <c r="E15" s="224"/>
      <c r="F15" s="224">
        <v>28</v>
      </c>
      <c r="G15" s="225"/>
      <c r="H15" s="224">
        <v>11</v>
      </c>
      <c r="I15" s="225"/>
      <c r="J15" s="224">
        <v>17</v>
      </c>
      <c r="K15" s="225"/>
      <c r="L15" s="224">
        <v>8</v>
      </c>
      <c r="M15" s="225"/>
      <c r="N15" s="224">
        <v>8</v>
      </c>
      <c r="O15" s="225"/>
      <c r="P15" s="224">
        <v>9</v>
      </c>
      <c r="Q15" s="225"/>
      <c r="R15" s="224">
        <v>5</v>
      </c>
      <c r="S15" s="225"/>
      <c r="T15" s="224">
        <v>8</v>
      </c>
      <c r="U15" s="225"/>
      <c r="V15" s="224">
        <v>8</v>
      </c>
      <c r="W15" s="225"/>
    </row>
    <row r="16" spans="1:24" s="39" customFormat="1" ht="18" customHeight="1" x14ac:dyDescent="0.15">
      <c r="A16" s="222" t="s">
        <v>185</v>
      </c>
      <c r="B16" s="222"/>
      <c r="C16" s="223"/>
      <c r="D16" s="224" t="s">
        <v>57</v>
      </c>
      <c r="E16" s="224"/>
      <c r="F16" s="224">
        <v>2</v>
      </c>
      <c r="G16" s="225"/>
      <c r="H16" s="224">
        <v>1</v>
      </c>
      <c r="I16" s="225"/>
      <c r="J16" s="224">
        <v>1</v>
      </c>
      <c r="K16" s="225"/>
      <c r="L16" s="224">
        <v>1</v>
      </c>
      <c r="M16" s="225"/>
      <c r="N16" s="224" t="s">
        <v>57</v>
      </c>
      <c r="O16" s="225"/>
      <c r="P16" s="224">
        <v>1</v>
      </c>
      <c r="Q16" s="225"/>
      <c r="R16" s="224">
        <v>1</v>
      </c>
      <c r="S16" s="225"/>
      <c r="T16" s="224" t="s">
        <v>57</v>
      </c>
      <c r="U16" s="225"/>
      <c r="V16" s="224" t="s">
        <v>180</v>
      </c>
      <c r="W16" s="225"/>
    </row>
    <row r="17" spans="1:24" s="39" customFormat="1" ht="18" customHeight="1" x14ac:dyDescent="0.15">
      <c r="A17" s="222" t="s">
        <v>186</v>
      </c>
      <c r="B17" s="222"/>
      <c r="C17" s="223"/>
      <c r="D17" s="224">
        <v>1</v>
      </c>
      <c r="E17" s="224"/>
      <c r="F17" s="224" t="s">
        <v>57</v>
      </c>
      <c r="G17" s="225"/>
      <c r="H17" s="224" t="s">
        <v>57</v>
      </c>
      <c r="I17" s="225"/>
      <c r="J17" s="224" t="s">
        <v>57</v>
      </c>
      <c r="K17" s="225"/>
      <c r="L17" s="224" t="s">
        <v>57</v>
      </c>
      <c r="M17" s="225"/>
      <c r="N17" s="224" t="s">
        <v>57</v>
      </c>
      <c r="O17" s="225"/>
      <c r="P17" s="224" t="s">
        <v>57</v>
      </c>
      <c r="Q17" s="225"/>
      <c r="R17" s="224">
        <v>1</v>
      </c>
      <c r="S17" s="225"/>
      <c r="T17" s="224" t="s">
        <v>57</v>
      </c>
      <c r="U17" s="225"/>
      <c r="V17" s="224" t="s">
        <v>180</v>
      </c>
      <c r="W17" s="225"/>
    </row>
    <row r="18" spans="1:24" s="39" customFormat="1" ht="18" customHeight="1" x14ac:dyDescent="0.15">
      <c r="A18" s="222" t="s">
        <v>187</v>
      </c>
      <c r="B18" s="222"/>
      <c r="C18" s="223"/>
      <c r="D18" s="224" t="s">
        <v>57</v>
      </c>
      <c r="E18" s="224"/>
      <c r="F18" s="224" t="s">
        <v>57</v>
      </c>
      <c r="G18" s="225"/>
      <c r="H18" s="224">
        <v>1</v>
      </c>
      <c r="I18" s="225"/>
      <c r="J18" s="224" t="s">
        <v>57</v>
      </c>
      <c r="K18" s="225"/>
      <c r="L18" s="224" t="s">
        <v>57</v>
      </c>
      <c r="M18" s="225"/>
      <c r="N18" s="224" t="s">
        <v>57</v>
      </c>
      <c r="O18" s="225"/>
      <c r="P18" s="224" t="s">
        <v>57</v>
      </c>
      <c r="Q18" s="225"/>
      <c r="R18" s="224" t="s">
        <v>57</v>
      </c>
      <c r="S18" s="225"/>
      <c r="T18" s="224">
        <v>1</v>
      </c>
      <c r="U18" s="225"/>
      <c r="V18" s="224">
        <v>1</v>
      </c>
      <c r="W18" s="225"/>
    </row>
    <row r="19" spans="1:24" s="39" customFormat="1" ht="18" customHeight="1" x14ac:dyDescent="0.15">
      <c r="A19" s="222" t="s">
        <v>188</v>
      </c>
      <c r="B19" s="222"/>
      <c r="C19" s="223"/>
      <c r="D19" s="224" t="s">
        <v>57</v>
      </c>
      <c r="E19" s="224"/>
      <c r="F19" s="224" t="s">
        <v>57</v>
      </c>
      <c r="G19" s="225"/>
      <c r="H19" s="224" t="s">
        <v>57</v>
      </c>
      <c r="I19" s="225"/>
      <c r="J19" s="224" t="s">
        <v>57</v>
      </c>
      <c r="K19" s="225"/>
      <c r="L19" s="224" t="s">
        <v>57</v>
      </c>
      <c r="M19" s="225"/>
      <c r="N19" s="224" t="s">
        <v>57</v>
      </c>
      <c r="O19" s="225"/>
      <c r="P19" s="224" t="s">
        <v>57</v>
      </c>
      <c r="Q19" s="225"/>
      <c r="R19" s="224">
        <v>1</v>
      </c>
      <c r="S19" s="225"/>
      <c r="T19" s="224" t="s">
        <v>57</v>
      </c>
      <c r="U19" s="225"/>
      <c r="V19" s="224" t="s">
        <v>180</v>
      </c>
      <c r="W19" s="225"/>
    </row>
    <row r="20" spans="1:24" s="39" customFormat="1" ht="18" customHeight="1" x14ac:dyDescent="0.15">
      <c r="A20" s="222" t="s">
        <v>189</v>
      </c>
      <c r="B20" s="222"/>
      <c r="C20" s="223"/>
      <c r="D20" s="224">
        <v>1</v>
      </c>
      <c r="E20" s="224"/>
      <c r="F20" s="224">
        <v>1</v>
      </c>
      <c r="G20" s="225"/>
      <c r="H20" s="224">
        <v>3</v>
      </c>
      <c r="I20" s="225"/>
      <c r="J20" s="224">
        <v>2</v>
      </c>
      <c r="K20" s="225"/>
      <c r="L20" s="224" t="s">
        <v>57</v>
      </c>
      <c r="M20" s="225"/>
      <c r="N20" s="224" t="s">
        <v>57</v>
      </c>
      <c r="O20" s="225"/>
      <c r="P20" s="224">
        <v>2</v>
      </c>
      <c r="Q20" s="225"/>
      <c r="R20" s="224">
        <v>2</v>
      </c>
      <c r="S20" s="225"/>
      <c r="T20" s="224" t="s">
        <v>57</v>
      </c>
      <c r="U20" s="225"/>
      <c r="V20" s="224">
        <v>1</v>
      </c>
      <c r="W20" s="225"/>
    </row>
    <row r="21" spans="1:24" s="39" customFormat="1" ht="18" customHeight="1" x14ac:dyDescent="0.15">
      <c r="A21" s="222" t="s">
        <v>190</v>
      </c>
      <c r="B21" s="222"/>
      <c r="C21" s="223"/>
      <c r="D21" s="224" t="s">
        <v>57</v>
      </c>
      <c r="E21" s="224"/>
      <c r="F21" s="224" t="s">
        <v>57</v>
      </c>
      <c r="G21" s="225"/>
      <c r="H21" s="224" t="s">
        <v>57</v>
      </c>
      <c r="I21" s="225"/>
      <c r="J21" s="224" t="s">
        <v>57</v>
      </c>
      <c r="K21" s="225"/>
      <c r="L21" s="224" t="s">
        <v>57</v>
      </c>
      <c r="M21" s="225"/>
      <c r="N21" s="224">
        <v>1</v>
      </c>
      <c r="O21" s="225"/>
      <c r="P21" s="224" t="s">
        <v>57</v>
      </c>
      <c r="Q21" s="225"/>
      <c r="R21" s="224" t="s">
        <v>57</v>
      </c>
      <c r="S21" s="225"/>
      <c r="T21" s="224" t="s">
        <v>57</v>
      </c>
      <c r="U21" s="225"/>
      <c r="V21" s="224">
        <v>2</v>
      </c>
      <c r="W21" s="225"/>
    </row>
    <row r="22" spans="1:24" s="39" customFormat="1" ht="18" customHeight="1" x14ac:dyDescent="0.15">
      <c r="A22" s="222" t="s">
        <v>191</v>
      </c>
      <c r="B22" s="222"/>
      <c r="C22" s="223"/>
      <c r="D22" s="224">
        <v>1</v>
      </c>
      <c r="E22" s="224"/>
      <c r="F22" s="224" t="s">
        <v>57</v>
      </c>
      <c r="G22" s="225"/>
      <c r="H22" s="224">
        <v>1</v>
      </c>
      <c r="I22" s="225"/>
      <c r="J22" s="224">
        <v>1</v>
      </c>
      <c r="K22" s="225"/>
      <c r="L22" s="224" t="s">
        <v>57</v>
      </c>
      <c r="M22" s="225"/>
      <c r="N22" s="224" t="s">
        <v>57</v>
      </c>
      <c r="O22" s="225"/>
      <c r="P22" s="224" t="s">
        <v>57</v>
      </c>
      <c r="Q22" s="225"/>
      <c r="R22" s="224" t="s">
        <v>57</v>
      </c>
      <c r="S22" s="225"/>
      <c r="T22" s="224" t="s">
        <v>57</v>
      </c>
      <c r="U22" s="225"/>
      <c r="V22" s="224">
        <v>2</v>
      </c>
      <c r="W22" s="225"/>
    </row>
    <row r="23" spans="1:24" s="39" customFormat="1" ht="18" customHeight="1" x14ac:dyDescent="0.15">
      <c r="A23" s="222" t="s">
        <v>192</v>
      </c>
      <c r="B23" s="222"/>
      <c r="C23" s="223"/>
      <c r="D23" s="224" t="s">
        <v>57</v>
      </c>
      <c r="E23" s="224"/>
      <c r="F23" s="224" t="s">
        <v>57</v>
      </c>
      <c r="G23" s="225"/>
      <c r="H23" s="224">
        <v>1</v>
      </c>
      <c r="I23" s="225"/>
      <c r="J23" s="224" t="s">
        <v>57</v>
      </c>
      <c r="K23" s="225"/>
      <c r="L23" s="224" t="s">
        <v>57</v>
      </c>
      <c r="M23" s="225"/>
      <c r="N23" s="224" t="s">
        <v>57</v>
      </c>
      <c r="O23" s="225"/>
      <c r="P23" s="224" t="s">
        <v>57</v>
      </c>
      <c r="Q23" s="225"/>
      <c r="R23" s="224" t="s">
        <v>57</v>
      </c>
      <c r="S23" s="225"/>
      <c r="T23" s="224" t="s">
        <v>57</v>
      </c>
      <c r="U23" s="225"/>
      <c r="V23" s="224" t="s">
        <v>180</v>
      </c>
      <c r="W23" s="225"/>
    </row>
    <row r="24" spans="1:24" s="39" customFormat="1" ht="18" customHeight="1" x14ac:dyDescent="0.15">
      <c r="A24" s="222" t="s">
        <v>122</v>
      </c>
      <c r="B24" s="222"/>
      <c r="C24" s="223"/>
      <c r="D24" s="224">
        <v>10</v>
      </c>
      <c r="E24" s="224"/>
      <c r="F24" s="224">
        <v>15</v>
      </c>
      <c r="G24" s="225"/>
      <c r="H24" s="224">
        <v>16</v>
      </c>
      <c r="I24" s="225"/>
      <c r="J24" s="224">
        <v>14</v>
      </c>
      <c r="K24" s="225"/>
      <c r="L24" s="224">
        <v>12</v>
      </c>
      <c r="M24" s="225"/>
      <c r="N24" s="224">
        <v>10</v>
      </c>
      <c r="O24" s="225"/>
      <c r="P24" s="224">
        <v>11</v>
      </c>
      <c r="Q24" s="225"/>
      <c r="R24" s="224">
        <v>11</v>
      </c>
      <c r="S24" s="225"/>
      <c r="T24" s="224">
        <v>12</v>
      </c>
      <c r="U24" s="225"/>
      <c r="V24" s="224">
        <v>11</v>
      </c>
      <c r="W24" s="225"/>
    </row>
    <row r="25" spans="1:24" s="39" customFormat="1" ht="18" customHeight="1" x14ac:dyDescent="0.15">
      <c r="A25" s="222" t="s">
        <v>193</v>
      </c>
      <c r="B25" s="222"/>
      <c r="C25" s="223"/>
      <c r="D25" s="228">
        <v>10</v>
      </c>
      <c r="E25" s="228"/>
      <c r="F25" s="228">
        <v>14</v>
      </c>
      <c r="G25" s="225"/>
      <c r="H25" s="228">
        <v>6</v>
      </c>
      <c r="I25" s="225"/>
      <c r="J25" s="228">
        <v>9</v>
      </c>
      <c r="K25" s="225"/>
      <c r="L25" s="228">
        <v>4</v>
      </c>
      <c r="M25" s="225"/>
      <c r="N25" s="228">
        <v>3</v>
      </c>
      <c r="O25" s="225"/>
      <c r="P25" s="228">
        <v>2</v>
      </c>
      <c r="Q25" s="225"/>
      <c r="R25" s="228">
        <v>3</v>
      </c>
      <c r="S25" s="225"/>
      <c r="T25" s="224" t="s">
        <v>57</v>
      </c>
      <c r="U25" s="225"/>
      <c r="V25" s="224">
        <v>3</v>
      </c>
      <c r="W25" s="225"/>
    </row>
    <row r="26" spans="1:24" s="39" customFormat="1" ht="11.25" customHeight="1" x14ac:dyDescent="0.15">
      <c r="A26" s="122"/>
      <c r="B26" s="122"/>
      <c r="C26" s="12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64"/>
    </row>
    <row r="27" spans="1:24" s="39" customFormat="1" ht="24" customHeight="1" x14ac:dyDescent="0.15">
      <c r="A27" s="150" t="s">
        <v>194</v>
      </c>
      <c r="B27" s="150"/>
      <c r="C27" s="150"/>
      <c r="D27" s="150"/>
      <c r="E27" s="150"/>
      <c r="F27" s="150"/>
      <c r="G27" s="150"/>
      <c r="H27" s="150"/>
      <c r="I27" s="129"/>
      <c r="J27" s="126"/>
      <c r="K27" s="126"/>
      <c r="L27" s="109"/>
      <c r="M27" s="109"/>
      <c r="N27" s="109"/>
      <c r="O27" s="109"/>
      <c r="P27" s="109"/>
      <c r="Q27" s="109"/>
      <c r="R27" s="152" t="s">
        <v>195</v>
      </c>
      <c r="S27" s="152"/>
      <c r="T27" s="152"/>
      <c r="U27" s="152"/>
      <c r="V27" s="152"/>
      <c r="W27" s="229"/>
    </row>
    <row r="28" spans="1:24" ht="22.5" customHeight="1" x14ac:dyDescent="0.15"/>
    <row r="29" spans="1:24" ht="22.5" customHeight="1" x14ac:dyDescent="0.15"/>
    <row r="30" spans="1:24" ht="21" x14ac:dyDescent="0.15">
      <c r="A30" s="230" t="s">
        <v>108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13"/>
      <c r="Q30" s="213"/>
      <c r="R30" s="213"/>
      <c r="S30" s="213"/>
      <c r="T30" s="213"/>
      <c r="U30" s="213"/>
      <c r="V30" s="213"/>
      <c r="W30" s="213"/>
    </row>
    <row r="31" spans="1:24" ht="28.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U31" s="231" t="s">
        <v>58</v>
      </c>
      <c r="V31" s="232"/>
      <c r="W31" s="232"/>
      <c r="X31" s="52"/>
    </row>
    <row r="32" spans="1:24" x14ac:dyDescent="0.15">
      <c r="A32" s="142" t="s">
        <v>89</v>
      </c>
      <c r="B32" s="233"/>
      <c r="C32" s="140" t="s">
        <v>19</v>
      </c>
      <c r="D32" s="234"/>
      <c r="E32" s="140" t="s">
        <v>90</v>
      </c>
      <c r="F32" s="234"/>
      <c r="G32" s="235" t="s">
        <v>91</v>
      </c>
      <c r="H32" s="236"/>
      <c r="I32" s="237" t="s">
        <v>92</v>
      </c>
      <c r="J32" s="238"/>
      <c r="L32" s="31"/>
      <c r="M32" s="142" t="s">
        <v>89</v>
      </c>
      <c r="N32" s="233"/>
      <c r="O32" s="140" t="s">
        <v>19</v>
      </c>
      <c r="P32" s="239"/>
      <c r="Q32" s="233"/>
      <c r="R32" s="140" t="s">
        <v>90</v>
      </c>
      <c r="S32" s="141"/>
      <c r="T32" s="235" t="s">
        <v>91</v>
      </c>
      <c r="U32" s="236"/>
      <c r="V32" s="237" t="s">
        <v>92</v>
      </c>
      <c r="W32" s="238"/>
      <c r="X32" s="53"/>
    </row>
    <row r="33" spans="1:24" ht="18" customHeight="1" x14ac:dyDescent="0.15">
      <c r="A33" s="54" t="s">
        <v>99</v>
      </c>
      <c r="B33" s="55"/>
      <c r="C33" s="240">
        <v>409</v>
      </c>
      <c r="D33" s="241"/>
      <c r="E33" s="241">
        <v>357</v>
      </c>
      <c r="F33" s="241"/>
      <c r="G33" s="241">
        <v>52</v>
      </c>
      <c r="H33" s="241"/>
      <c r="I33" s="241" t="s">
        <v>57</v>
      </c>
      <c r="J33" s="241"/>
      <c r="K33" s="51"/>
      <c r="L33" s="54"/>
      <c r="M33" s="56" t="s">
        <v>100</v>
      </c>
      <c r="N33" s="55"/>
      <c r="O33" s="240">
        <v>433</v>
      </c>
      <c r="P33" s="242"/>
      <c r="Q33" s="242"/>
      <c r="R33" s="241">
        <v>374</v>
      </c>
      <c r="S33" s="241"/>
      <c r="T33" s="241">
        <v>59</v>
      </c>
      <c r="U33" s="243"/>
      <c r="V33" s="241" t="s">
        <v>104</v>
      </c>
      <c r="W33" s="241"/>
      <c r="X33" s="53"/>
    </row>
    <row r="34" spans="1:24" ht="18" customHeight="1" x14ac:dyDescent="0.15">
      <c r="A34" s="54" t="s">
        <v>105</v>
      </c>
      <c r="B34" s="55"/>
      <c r="C34" s="240">
        <v>422</v>
      </c>
      <c r="D34" s="241"/>
      <c r="E34" s="241">
        <v>373</v>
      </c>
      <c r="F34" s="241"/>
      <c r="G34" s="241">
        <v>48</v>
      </c>
      <c r="H34" s="241"/>
      <c r="I34" s="241">
        <v>1</v>
      </c>
      <c r="J34" s="241"/>
      <c r="K34" s="51"/>
      <c r="L34" s="54"/>
      <c r="M34" s="55" t="s">
        <v>106</v>
      </c>
      <c r="N34" s="57"/>
      <c r="O34" s="240">
        <v>518</v>
      </c>
      <c r="P34" s="242"/>
      <c r="Q34" s="242"/>
      <c r="R34" s="241">
        <v>445</v>
      </c>
      <c r="S34" s="241"/>
      <c r="T34" s="241">
        <v>73</v>
      </c>
      <c r="U34" s="243"/>
      <c r="V34" s="241" t="s">
        <v>104</v>
      </c>
      <c r="W34" s="241"/>
      <c r="X34" s="53"/>
    </row>
    <row r="35" spans="1:24" ht="18" customHeight="1" x14ac:dyDescent="0.15">
      <c r="A35" s="54" t="s">
        <v>107</v>
      </c>
      <c r="B35" s="55"/>
      <c r="C35" s="240">
        <v>445</v>
      </c>
      <c r="D35" s="241"/>
      <c r="E35" s="241">
        <v>380</v>
      </c>
      <c r="F35" s="241"/>
      <c r="G35" s="241">
        <v>65</v>
      </c>
      <c r="H35" s="241"/>
      <c r="I35" s="241" t="s">
        <v>57</v>
      </c>
      <c r="J35" s="241"/>
      <c r="K35" s="51"/>
      <c r="L35" s="54"/>
      <c r="M35" s="55" t="s">
        <v>94</v>
      </c>
      <c r="N35" s="57"/>
      <c r="O35" s="240">
        <v>449</v>
      </c>
      <c r="P35" s="242"/>
      <c r="Q35" s="242"/>
      <c r="R35" s="241">
        <v>380</v>
      </c>
      <c r="S35" s="241"/>
      <c r="T35" s="241">
        <v>69</v>
      </c>
      <c r="U35" s="243"/>
      <c r="V35" s="241" t="s">
        <v>93</v>
      </c>
      <c r="W35" s="241"/>
      <c r="X35" s="53"/>
    </row>
    <row r="36" spans="1:24" ht="18" customHeight="1" x14ac:dyDescent="0.15">
      <c r="A36" s="54" t="s">
        <v>95</v>
      </c>
      <c r="B36" s="55"/>
      <c r="C36" s="240">
        <v>424</v>
      </c>
      <c r="D36" s="241"/>
      <c r="E36" s="241">
        <v>367</v>
      </c>
      <c r="F36" s="241"/>
      <c r="G36" s="241">
        <v>57</v>
      </c>
      <c r="H36" s="241"/>
      <c r="I36" s="241" t="s">
        <v>57</v>
      </c>
      <c r="J36" s="241"/>
      <c r="K36" s="51"/>
      <c r="L36" s="54"/>
      <c r="M36" s="55" t="s">
        <v>96</v>
      </c>
      <c r="N36" s="57"/>
      <c r="O36" s="240">
        <v>538</v>
      </c>
      <c r="P36" s="242"/>
      <c r="Q36" s="242"/>
      <c r="R36" s="241">
        <v>455</v>
      </c>
      <c r="S36" s="241"/>
      <c r="T36" s="241">
        <v>83</v>
      </c>
      <c r="U36" s="243"/>
      <c r="V36" s="241" t="s">
        <v>57</v>
      </c>
      <c r="W36" s="241"/>
      <c r="X36" s="53"/>
    </row>
    <row r="37" spans="1:24" ht="18" customHeight="1" x14ac:dyDescent="0.15">
      <c r="A37" s="58" t="s">
        <v>101</v>
      </c>
      <c r="B37" s="59"/>
      <c r="C37" s="205">
        <v>435</v>
      </c>
      <c r="D37" s="138"/>
      <c r="E37" s="138">
        <v>390</v>
      </c>
      <c r="F37" s="138"/>
      <c r="G37" s="138">
        <v>45</v>
      </c>
      <c r="H37" s="138"/>
      <c r="I37" s="138" t="s">
        <v>57</v>
      </c>
      <c r="J37" s="138"/>
      <c r="K37" s="60"/>
      <c r="L37" s="54"/>
      <c r="M37" s="59" t="s">
        <v>102</v>
      </c>
      <c r="N37" s="62"/>
      <c r="O37" s="205">
        <v>615</v>
      </c>
      <c r="P37" s="245"/>
      <c r="Q37" s="245"/>
      <c r="R37" s="138">
        <v>545</v>
      </c>
      <c r="S37" s="138"/>
      <c r="T37" s="138">
        <v>70</v>
      </c>
      <c r="U37" s="244"/>
      <c r="V37" s="138" t="s">
        <v>103</v>
      </c>
      <c r="W37" s="138"/>
      <c r="X37" s="53"/>
    </row>
    <row r="38" spans="1:24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S38" s="144" t="s">
        <v>97</v>
      </c>
      <c r="T38" s="144"/>
      <c r="U38" s="144"/>
      <c r="V38" s="144"/>
      <c r="W38" s="144"/>
      <c r="X38" s="28"/>
    </row>
  </sheetData>
  <mergeCells count="277">
    <mergeCell ref="T37:U37"/>
    <mergeCell ref="V37:W37"/>
    <mergeCell ref="S38:W38"/>
    <mergeCell ref="C37:D37"/>
    <mergeCell ref="E37:F37"/>
    <mergeCell ref="G37:H37"/>
    <mergeCell ref="I37:J37"/>
    <mergeCell ref="O37:Q37"/>
    <mergeCell ref="R37:S37"/>
    <mergeCell ref="T35:U35"/>
    <mergeCell ref="V35:W35"/>
    <mergeCell ref="C36:D36"/>
    <mergeCell ref="E36:F36"/>
    <mergeCell ref="G36:H36"/>
    <mergeCell ref="I36:J36"/>
    <mergeCell ref="O36:Q36"/>
    <mergeCell ref="R36:S36"/>
    <mergeCell ref="T36:U36"/>
    <mergeCell ref="V36:W36"/>
    <mergeCell ref="C35:D35"/>
    <mergeCell ref="E35:F35"/>
    <mergeCell ref="G35:H35"/>
    <mergeCell ref="I35:J35"/>
    <mergeCell ref="O35:Q35"/>
    <mergeCell ref="R35:S35"/>
    <mergeCell ref="T33:U33"/>
    <mergeCell ref="V33:W33"/>
    <mergeCell ref="C34:D34"/>
    <mergeCell ref="E34:F34"/>
    <mergeCell ref="G34:H34"/>
    <mergeCell ref="I34:J34"/>
    <mergeCell ref="O34:Q34"/>
    <mergeCell ref="R34:S34"/>
    <mergeCell ref="T34:U34"/>
    <mergeCell ref="V34:W34"/>
    <mergeCell ref="O32:Q32"/>
    <mergeCell ref="R32:S32"/>
    <mergeCell ref="T32:U32"/>
    <mergeCell ref="V32:W32"/>
    <mergeCell ref="C33:D33"/>
    <mergeCell ref="E33:F33"/>
    <mergeCell ref="G33:H33"/>
    <mergeCell ref="I33:J33"/>
    <mergeCell ref="O33:Q33"/>
    <mergeCell ref="R33:S33"/>
    <mergeCell ref="A27:H27"/>
    <mergeCell ref="R27:W27"/>
    <mergeCell ref="A30:W30"/>
    <mergeCell ref="U31:W31"/>
    <mergeCell ref="A32:B32"/>
    <mergeCell ref="C32:D32"/>
    <mergeCell ref="E32:F32"/>
    <mergeCell ref="G32:H32"/>
    <mergeCell ref="I32:J32"/>
    <mergeCell ref="M32:N32"/>
    <mergeCell ref="L25:M25"/>
    <mergeCell ref="N25:O25"/>
    <mergeCell ref="P25:Q25"/>
    <mergeCell ref="R25:S25"/>
    <mergeCell ref="T25:U25"/>
    <mergeCell ref="V25:W25"/>
    <mergeCell ref="N24:O24"/>
    <mergeCell ref="P24:Q24"/>
    <mergeCell ref="R24:S24"/>
    <mergeCell ref="T24:U24"/>
    <mergeCell ref="V24:W24"/>
    <mergeCell ref="A25:C25"/>
    <mergeCell ref="D25:E25"/>
    <mergeCell ref="F25:G25"/>
    <mergeCell ref="H25:I25"/>
    <mergeCell ref="J25:K25"/>
    <mergeCell ref="A24:C24"/>
    <mergeCell ref="D24:E24"/>
    <mergeCell ref="F24:G24"/>
    <mergeCell ref="H24:I24"/>
    <mergeCell ref="J24:K24"/>
    <mergeCell ref="L24:M24"/>
    <mergeCell ref="L23:M23"/>
    <mergeCell ref="N23:O23"/>
    <mergeCell ref="P23:Q23"/>
    <mergeCell ref="R23:S23"/>
    <mergeCell ref="T23:U23"/>
    <mergeCell ref="V23:W23"/>
    <mergeCell ref="N22:O22"/>
    <mergeCell ref="P22:Q22"/>
    <mergeCell ref="R22:S22"/>
    <mergeCell ref="T22:U22"/>
    <mergeCell ref="V22:W22"/>
    <mergeCell ref="A23:C23"/>
    <mergeCell ref="D23:E23"/>
    <mergeCell ref="F23:G23"/>
    <mergeCell ref="H23:I23"/>
    <mergeCell ref="J23:K23"/>
    <mergeCell ref="A22:C22"/>
    <mergeCell ref="D22:E22"/>
    <mergeCell ref="F22:G22"/>
    <mergeCell ref="H22:I22"/>
    <mergeCell ref="J22:K22"/>
    <mergeCell ref="L22:M22"/>
    <mergeCell ref="L21:M21"/>
    <mergeCell ref="N21:O21"/>
    <mergeCell ref="P21:Q21"/>
    <mergeCell ref="R21:S21"/>
    <mergeCell ref="T21:U21"/>
    <mergeCell ref="V21:W21"/>
    <mergeCell ref="N20:O20"/>
    <mergeCell ref="P20:Q20"/>
    <mergeCell ref="R20:S20"/>
    <mergeCell ref="T20:U20"/>
    <mergeCell ref="V20:W20"/>
    <mergeCell ref="A21:C21"/>
    <mergeCell ref="D21:E21"/>
    <mergeCell ref="F21:G21"/>
    <mergeCell ref="H21:I21"/>
    <mergeCell ref="J21:K21"/>
    <mergeCell ref="A20:C20"/>
    <mergeCell ref="D20:E20"/>
    <mergeCell ref="F20:G20"/>
    <mergeCell ref="H20:I20"/>
    <mergeCell ref="J20:K20"/>
    <mergeCell ref="L20:M20"/>
    <mergeCell ref="L19:M19"/>
    <mergeCell ref="N19:O19"/>
    <mergeCell ref="P19:Q19"/>
    <mergeCell ref="R19:S19"/>
    <mergeCell ref="T19:U19"/>
    <mergeCell ref="V19:W19"/>
    <mergeCell ref="N18:O18"/>
    <mergeCell ref="P18:Q18"/>
    <mergeCell ref="R18:S18"/>
    <mergeCell ref="T18:U18"/>
    <mergeCell ref="V18:W18"/>
    <mergeCell ref="A19:C19"/>
    <mergeCell ref="D19:E19"/>
    <mergeCell ref="F19:G19"/>
    <mergeCell ref="H19:I19"/>
    <mergeCell ref="J19:K19"/>
    <mergeCell ref="A18:C18"/>
    <mergeCell ref="D18:E18"/>
    <mergeCell ref="F18:G18"/>
    <mergeCell ref="H18:I18"/>
    <mergeCell ref="J18:K18"/>
    <mergeCell ref="L18:M18"/>
    <mergeCell ref="L17:M17"/>
    <mergeCell ref="N17:O17"/>
    <mergeCell ref="P17:Q17"/>
    <mergeCell ref="R17:S17"/>
    <mergeCell ref="T17:U17"/>
    <mergeCell ref="V17:W17"/>
    <mergeCell ref="N16:O16"/>
    <mergeCell ref="P16:Q16"/>
    <mergeCell ref="R16:S16"/>
    <mergeCell ref="T16:U16"/>
    <mergeCell ref="V16:W16"/>
    <mergeCell ref="A17:C17"/>
    <mergeCell ref="D17:E17"/>
    <mergeCell ref="F17:G17"/>
    <mergeCell ref="H17:I17"/>
    <mergeCell ref="J17:K17"/>
    <mergeCell ref="A16:C16"/>
    <mergeCell ref="D16:E16"/>
    <mergeCell ref="F16:G16"/>
    <mergeCell ref="H16:I16"/>
    <mergeCell ref="J16:K16"/>
    <mergeCell ref="L16:M16"/>
    <mergeCell ref="L15:M15"/>
    <mergeCell ref="N15:O15"/>
    <mergeCell ref="P15:Q15"/>
    <mergeCell ref="R15:S15"/>
    <mergeCell ref="T15:U15"/>
    <mergeCell ref="V15:W15"/>
    <mergeCell ref="N14:O14"/>
    <mergeCell ref="P14:Q14"/>
    <mergeCell ref="R14:S14"/>
    <mergeCell ref="T14:U14"/>
    <mergeCell ref="V14:W14"/>
    <mergeCell ref="A15:C15"/>
    <mergeCell ref="D15:E15"/>
    <mergeCell ref="F15:G15"/>
    <mergeCell ref="H15:I15"/>
    <mergeCell ref="J15:K15"/>
    <mergeCell ref="A14:C14"/>
    <mergeCell ref="D14:E14"/>
    <mergeCell ref="F14:G14"/>
    <mergeCell ref="H14:I14"/>
    <mergeCell ref="J14:K14"/>
    <mergeCell ref="L14:M14"/>
    <mergeCell ref="L13:M13"/>
    <mergeCell ref="N13:O13"/>
    <mergeCell ref="P13:Q13"/>
    <mergeCell ref="R13:S13"/>
    <mergeCell ref="T13:U13"/>
    <mergeCell ref="V13:W13"/>
    <mergeCell ref="N12:O12"/>
    <mergeCell ref="P12:Q12"/>
    <mergeCell ref="R12:S12"/>
    <mergeCell ref="T12:U12"/>
    <mergeCell ref="V12:W12"/>
    <mergeCell ref="A13:C13"/>
    <mergeCell ref="D13:E13"/>
    <mergeCell ref="F13:G13"/>
    <mergeCell ref="H13:I13"/>
    <mergeCell ref="J13:K13"/>
    <mergeCell ref="A12:C12"/>
    <mergeCell ref="D12:E12"/>
    <mergeCell ref="F12:G12"/>
    <mergeCell ref="H12:I12"/>
    <mergeCell ref="J12:K12"/>
    <mergeCell ref="L12:M12"/>
    <mergeCell ref="L11:M11"/>
    <mergeCell ref="N11:O11"/>
    <mergeCell ref="P11:Q11"/>
    <mergeCell ref="R11:S11"/>
    <mergeCell ref="T11:U11"/>
    <mergeCell ref="V11:W11"/>
    <mergeCell ref="N10:O10"/>
    <mergeCell ref="P10:Q10"/>
    <mergeCell ref="R10:S10"/>
    <mergeCell ref="T10:U10"/>
    <mergeCell ref="V10:W10"/>
    <mergeCell ref="A11:C11"/>
    <mergeCell ref="D11:E11"/>
    <mergeCell ref="F11:G11"/>
    <mergeCell ref="H11:I11"/>
    <mergeCell ref="J11:K11"/>
    <mergeCell ref="A10:C10"/>
    <mergeCell ref="D10:E10"/>
    <mergeCell ref="F10:G10"/>
    <mergeCell ref="H10:I10"/>
    <mergeCell ref="J10:K10"/>
    <mergeCell ref="L10:M10"/>
    <mergeCell ref="L9:M9"/>
    <mergeCell ref="N9:O9"/>
    <mergeCell ref="P9:Q9"/>
    <mergeCell ref="R9:S9"/>
    <mergeCell ref="T9:U9"/>
    <mergeCell ref="V9:W9"/>
    <mergeCell ref="N8:O8"/>
    <mergeCell ref="P8:Q8"/>
    <mergeCell ref="R8:S8"/>
    <mergeCell ref="T8:U8"/>
    <mergeCell ref="V8:W8"/>
    <mergeCell ref="A9:C9"/>
    <mergeCell ref="D9:E9"/>
    <mergeCell ref="F9:G9"/>
    <mergeCell ref="H9:I9"/>
    <mergeCell ref="J9:K9"/>
    <mergeCell ref="P7:Q7"/>
    <mergeCell ref="R7:S7"/>
    <mergeCell ref="T7:U7"/>
    <mergeCell ref="V7:W7"/>
    <mergeCell ref="A8:C8"/>
    <mergeCell ref="D8:E8"/>
    <mergeCell ref="F8:G8"/>
    <mergeCell ref="H8:I8"/>
    <mergeCell ref="J8:K8"/>
    <mergeCell ref="L8:M8"/>
    <mergeCell ref="R5:S5"/>
    <mergeCell ref="T5:U5"/>
    <mergeCell ref="V5:W5"/>
    <mergeCell ref="A7:C7"/>
    <mergeCell ref="D7:E7"/>
    <mergeCell ref="F7:G7"/>
    <mergeCell ref="H7:I7"/>
    <mergeCell ref="J7:K7"/>
    <mergeCell ref="L7:M7"/>
    <mergeCell ref="N7:O7"/>
    <mergeCell ref="A1:W1"/>
    <mergeCell ref="R3:W3"/>
    <mergeCell ref="A4:C5"/>
    <mergeCell ref="D5:E5"/>
    <mergeCell ref="F5:G5"/>
    <mergeCell ref="H5:I5"/>
    <mergeCell ref="J5:K5"/>
    <mergeCell ref="L5:M5"/>
    <mergeCell ref="N5:O5"/>
    <mergeCell ref="P5:Q5"/>
  </mergeCells>
  <phoneticPr fontId="25"/>
  <pageMargins left="0.72" right="0.63" top="0.98425196850393704" bottom="0.98425196850393704" header="0.51181102362204722" footer="0.51181102362204722"/>
  <pageSetup paperSize="9" firstPageNumber="0" orientation="portrait" r:id="rId1"/>
  <headerFooter alignWithMargins="0">
    <oddFooter>&amp;C&amp;"ＭＳ Ｐ明朝,標準"&amp;10
- 142 -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P139グラフ</vt:lpstr>
      <vt:lpstr>P140</vt:lpstr>
      <vt:lpstr>P141</vt:lpstr>
      <vt:lpstr>P142</vt:lpstr>
      <vt:lpstr>P139グラフ!Print_Area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HC24004</dc:creator>
  <cp:lastModifiedBy>HC29003</cp:lastModifiedBy>
  <cp:lastPrinted>2020-03-26T10:16:31Z</cp:lastPrinted>
  <dcterms:created xsi:type="dcterms:W3CDTF">1997-01-08T22:48:59Z</dcterms:created>
  <dcterms:modified xsi:type="dcterms:W3CDTF">2020-03-28T06:54:27Z</dcterms:modified>
</cp:coreProperties>
</file>