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E1F9D5C0-23F1-4FDB-8BD3-07447FD1366A}" xr6:coauthVersionLast="43" xr6:coauthVersionMax="43" xr10:uidLastSave="{00000000-0000-0000-0000-000000000000}"/>
  <bookViews>
    <workbookView xWindow="-120" yWindow="-120" windowWidth="20730" windowHeight="11160" activeTab="4"/>
  </bookViews>
  <sheets>
    <sheet name="P37グラフ" sheetId="2" r:id="rId1"/>
    <sheet name="P38" sheetId="3" r:id="rId2"/>
    <sheet name="P39" sheetId="4" r:id="rId3"/>
    <sheet name="P40" sheetId="5" r:id="rId4"/>
    <sheet name="P41" sheetId="6" r:id="rId5"/>
    <sheet name="P42" sheetId="7" r:id="rId6"/>
    <sheet name="P43" sheetId="8" r:id="rId7"/>
    <sheet name="P44" sheetId="9" r:id="rId8"/>
    <sheet name="P45" sheetId="10" r:id="rId9"/>
    <sheet name="P46" sheetId="11" r:id="rId10"/>
    <sheet name="P47" sheetId="12" r:id="rId11"/>
    <sheet name="P48" sheetId="14" r:id="rId12"/>
  </sheets>
  <definedNames>
    <definedName name="_xlnm._FilterDatabase" localSheetId="5" hidden="1">'P42'!$A$6:$O$37</definedName>
    <definedName name="_xlnm._FilterDatabase" localSheetId="6" hidden="1">'P43'!#REF!</definedName>
    <definedName name="_xlnm._FilterDatabase" localSheetId="7" hidden="1">'P44'!$A$8:$M$36</definedName>
    <definedName name="_xlnm._FilterDatabase" localSheetId="8" hidden="1">'P45'!#REF!</definedName>
    <definedName name="_xlnm._FilterDatabase" localSheetId="9" hidden="1">'P46'!$A$10:$M$34</definedName>
    <definedName name="_xlnm._FilterDatabase" localSheetId="10" hidden="1">'P47'!#REF!</definedName>
    <definedName name="_xlnm.Print_Area" localSheetId="0">P37グラフ!$H$1:$P$50</definedName>
    <definedName name="_xlnm.Print_Area" localSheetId="3">'P40'!$A$1:$K$48</definedName>
    <definedName name="_xlnm.Print_Area" localSheetId="5">'P42'!$A$1:$U$39</definedName>
    <definedName name="_xlnm.Print_Area" localSheetId="11">'P48'!$A$1:$I$57</definedName>
  </definedNames>
  <calcPr calcId="181029"/>
  <fileRecoveryPr autoRecover="0"/>
</workbook>
</file>

<file path=xl/calcChain.xml><?xml version="1.0" encoding="utf-8"?>
<calcChain xmlns="http://schemas.openxmlformats.org/spreadsheetml/2006/main">
  <c r="J36" i="11" l="1"/>
  <c r="K36" i="11"/>
  <c r="B33" i="10"/>
  <c r="E33" i="10"/>
  <c r="F33" i="10"/>
  <c r="G33" i="10"/>
  <c r="H33" i="10"/>
  <c r="I33" i="10"/>
  <c r="I6" i="8"/>
  <c r="J33" i="10"/>
  <c r="K33" i="10"/>
  <c r="L33" i="10"/>
  <c r="M33" i="10"/>
  <c r="N33" i="10"/>
  <c r="O33" i="10"/>
  <c r="P33" i="10"/>
  <c r="Q33" i="10"/>
  <c r="Q6" i="8"/>
  <c r="R33" i="10"/>
  <c r="S33" i="10"/>
  <c r="T33" i="10"/>
  <c r="A33" i="10"/>
  <c r="B33" i="8"/>
  <c r="C33" i="8"/>
  <c r="D33" i="8"/>
  <c r="E33" i="8"/>
  <c r="F33" i="8"/>
  <c r="G33" i="8"/>
  <c r="H33" i="8"/>
  <c r="I33" i="8"/>
  <c r="J33" i="8"/>
  <c r="K33" i="8"/>
  <c r="L33" i="8"/>
  <c r="L6" i="8"/>
  <c r="M33" i="8"/>
  <c r="N33" i="8"/>
  <c r="O33" i="8"/>
  <c r="P33" i="8"/>
  <c r="Q33" i="8"/>
  <c r="R33" i="8"/>
  <c r="S33" i="8"/>
  <c r="T33" i="8"/>
  <c r="A33" i="8"/>
  <c r="A6" i="8"/>
  <c r="J8" i="8"/>
  <c r="K8" i="8"/>
  <c r="B8" i="8"/>
  <c r="C8" i="8"/>
  <c r="C6" i="8"/>
  <c r="D8" i="8"/>
  <c r="E8" i="8"/>
  <c r="F8" i="8"/>
  <c r="F6" i="8"/>
  <c r="G8" i="8"/>
  <c r="G6" i="8"/>
  <c r="H8" i="8"/>
  <c r="I8" i="8"/>
  <c r="L8" i="8"/>
  <c r="M8" i="8"/>
  <c r="N8" i="8"/>
  <c r="O8" i="8"/>
  <c r="P8" i="8"/>
  <c r="Q8" i="8"/>
  <c r="R8" i="8"/>
  <c r="S8" i="8"/>
  <c r="S6" i="8"/>
  <c r="T8" i="8"/>
  <c r="A8" i="8"/>
  <c r="E8" i="7"/>
  <c r="F8" i="7"/>
  <c r="G8" i="7"/>
  <c r="G6" i="7"/>
  <c r="L8" i="7"/>
  <c r="M8" i="7"/>
  <c r="M6" i="7"/>
  <c r="N8" i="7"/>
  <c r="O8" i="7"/>
  <c r="O6" i="7"/>
  <c r="R8" i="7"/>
  <c r="S8" i="7"/>
  <c r="T8" i="7"/>
  <c r="U8" i="7"/>
  <c r="B24" i="10"/>
  <c r="E24" i="10"/>
  <c r="F24" i="10"/>
  <c r="G24" i="10"/>
  <c r="H24" i="10"/>
  <c r="I24" i="10"/>
  <c r="J24" i="10"/>
  <c r="K24" i="10"/>
  <c r="L24" i="10"/>
  <c r="M24" i="10"/>
  <c r="N24" i="10"/>
  <c r="N6" i="8"/>
  <c r="O24" i="10"/>
  <c r="P24" i="10"/>
  <c r="S24" i="10"/>
  <c r="T24" i="10"/>
  <c r="A24" i="10"/>
  <c r="E24" i="9"/>
  <c r="F24" i="9"/>
  <c r="G24" i="9"/>
  <c r="L24" i="9"/>
  <c r="M24" i="9"/>
  <c r="N24" i="9"/>
  <c r="O24" i="9"/>
  <c r="R24" i="9"/>
  <c r="S24" i="9"/>
  <c r="T24" i="9"/>
  <c r="U24" i="9"/>
  <c r="D24" i="9"/>
  <c r="D8" i="7"/>
  <c r="B36" i="12"/>
  <c r="E36" i="12"/>
  <c r="E6" i="8"/>
  <c r="F36" i="12"/>
  <c r="G36" i="12"/>
  <c r="H36" i="12"/>
  <c r="I36" i="12"/>
  <c r="J36" i="12"/>
  <c r="K36" i="12"/>
  <c r="L36" i="12"/>
  <c r="M36" i="12"/>
  <c r="M6" i="8"/>
  <c r="N36" i="12"/>
  <c r="O36" i="12"/>
  <c r="P36" i="12"/>
  <c r="Q36" i="12"/>
  <c r="R36" i="12"/>
  <c r="S36" i="12"/>
  <c r="T36" i="12"/>
  <c r="T6" i="8"/>
  <c r="A36" i="12"/>
  <c r="E33" i="9"/>
  <c r="F33" i="9"/>
  <c r="G33" i="9"/>
  <c r="L33" i="9"/>
  <c r="M33" i="9"/>
  <c r="N33" i="9"/>
  <c r="O33" i="9"/>
  <c r="P33" i="9"/>
  <c r="Q33" i="9"/>
  <c r="D33" i="9"/>
  <c r="E36" i="11"/>
  <c r="E6" i="7"/>
  <c r="F36" i="11"/>
  <c r="G36" i="11"/>
  <c r="L36" i="11"/>
  <c r="M36" i="11"/>
  <c r="N36" i="11"/>
  <c r="O36" i="11"/>
  <c r="R36" i="11"/>
  <c r="S36" i="11"/>
  <c r="D36" i="11"/>
  <c r="F33" i="7"/>
  <c r="G33" i="7"/>
  <c r="H33" i="7"/>
  <c r="I33" i="7"/>
  <c r="I6" i="7"/>
  <c r="L33" i="7"/>
  <c r="L6" i="7"/>
  <c r="M33" i="7"/>
  <c r="N33" i="7"/>
  <c r="N6" i="7"/>
  <c r="O33" i="7"/>
  <c r="P33" i="7"/>
  <c r="P6" i="7"/>
  <c r="Q33" i="7"/>
  <c r="Q6" i="7"/>
  <c r="R33" i="7"/>
  <c r="S33" i="7"/>
  <c r="T33" i="7"/>
  <c r="T6" i="7"/>
  <c r="U33" i="7"/>
  <c r="E33" i="7"/>
  <c r="D33" i="7"/>
  <c r="D6" i="7"/>
  <c r="B10" i="12"/>
  <c r="E10" i="12"/>
  <c r="F10" i="12"/>
  <c r="G10" i="12"/>
  <c r="H10" i="12"/>
  <c r="I10" i="12"/>
  <c r="J10" i="12"/>
  <c r="K10" i="12"/>
  <c r="L10" i="12"/>
  <c r="O10" i="12"/>
  <c r="P10" i="12"/>
  <c r="Q10" i="12"/>
  <c r="R10" i="12"/>
  <c r="S10" i="12"/>
  <c r="T10" i="12"/>
  <c r="B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P6" i="8"/>
  <c r="Q25" i="12"/>
  <c r="R25" i="12"/>
  <c r="S25" i="12"/>
  <c r="T25" i="12"/>
  <c r="B18" i="12"/>
  <c r="G18" i="12"/>
  <c r="H18" i="12"/>
  <c r="I18" i="12"/>
  <c r="J18" i="12"/>
  <c r="K18" i="12"/>
  <c r="K6" i="8"/>
  <c r="L18" i="12"/>
  <c r="M18" i="12"/>
  <c r="N18" i="12"/>
  <c r="O18" i="12"/>
  <c r="P18" i="12"/>
  <c r="Q18" i="12"/>
  <c r="R18" i="12"/>
  <c r="S18" i="12"/>
  <c r="T18" i="12"/>
  <c r="E25" i="11"/>
  <c r="F25" i="11"/>
  <c r="G25" i="11"/>
  <c r="L25" i="11"/>
  <c r="M25" i="11"/>
  <c r="N25" i="11"/>
  <c r="O25" i="11"/>
  <c r="R25" i="11"/>
  <c r="S25" i="11"/>
  <c r="T25" i="11"/>
  <c r="U25" i="11"/>
  <c r="E18" i="11"/>
  <c r="F18" i="11"/>
  <c r="G18" i="11"/>
  <c r="H18" i="11"/>
  <c r="H6" i="7"/>
  <c r="I18" i="11"/>
  <c r="L18" i="11"/>
  <c r="M18" i="11"/>
  <c r="N18" i="11"/>
  <c r="O18" i="11"/>
  <c r="R18" i="11"/>
  <c r="S18" i="11"/>
  <c r="T18" i="11"/>
  <c r="U18" i="11"/>
  <c r="E10" i="11"/>
  <c r="F10" i="11"/>
  <c r="G10" i="11"/>
  <c r="J10" i="11"/>
  <c r="K10" i="11"/>
  <c r="L10" i="11"/>
  <c r="M10" i="11"/>
  <c r="N10" i="11"/>
  <c r="O10" i="11"/>
  <c r="R10" i="11"/>
  <c r="S10" i="11"/>
  <c r="T10" i="11"/>
  <c r="U10" i="11"/>
  <c r="A25" i="12"/>
  <c r="D25" i="11"/>
  <c r="A18" i="12"/>
  <c r="D18" i="11"/>
  <c r="A10" i="12"/>
  <c r="D10" i="11"/>
  <c r="T14" i="10"/>
  <c r="S14" i="10"/>
  <c r="R14" i="10"/>
  <c r="R6" i="8"/>
  <c r="Q14" i="10"/>
  <c r="P14" i="10"/>
  <c r="O14" i="10"/>
  <c r="O6" i="8"/>
  <c r="N14" i="10"/>
  <c r="M14" i="10"/>
  <c r="L14" i="10"/>
  <c r="K14" i="10"/>
  <c r="J14" i="10"/>
  <c r="J6" i="8"/>
  <c r="I14" i="10"/>
  <c r="H14" i="10"/>
  <c r="H6" i="8"/>
  <c r="G14" i="10"/>
  <c r="F14" i="10"/>
  <c r="E14" i="10"/>
  <c r="D14" i="10"/>
  <c r="D6" i="8"/>
  <c r="C14" i="10"/>
  <c r="B14" i="10"/>
  <c r="B6" i="8"/>
  <c r="A14" i="10"/>
  <c r="U14" i="9"/>
  <c r="U6" i="7"/>
  <c r="T14" i="9"/>
  <c r="S14" i="9"/>
  <c r="S6" i="7"/>
  <c r="R14" i="9"/>
  <c r="R6" i="7"/>
  <c r="O14" i="9"/>
  <c r="N14" i="9"/>
  <c r="M14" i="9"/>
  <c r="L14" i="9"/>
  <c r="K14" i="9"/>
  <c r="K6" i="7"/>
  <c r="J14" i="9"/>
  <c r="J6" i="7"/>
  <c r="G14" i="9"/>
  <c r="F14" i="9"/>
  <c r="F6" i="7"/>
  <c r="E14" i="9"/>
  <c r="D14" i="9"/>
</calcChain>
</file>

<file path=xl/sharedStrings.xml><?xml version="1.0" encoding="utf-8"?>
<sst xmlns="http://schemas.openxmlformats.org/spreadsheetml/2006/main" count="2741" uniqueCount="350">
  <si>
    <t>-</t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</si>
  <si>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</si>
  <si>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</si>
  <si>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</si>
  <si>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</si>
  <si>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</si>
  <si>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</si>
  <si>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産業大分類</t>
    <rPh sb="0" eb="3">
      <t>サンギョウダイ</t>
    </rPh>
    <rPh sb="3" eb="5">
      <t>ブンルイ</t>
    </rPh>
    <phoneticPr fontId="2"/>
  </si>
  <si>
    <t>総　　　数</t>
    <rPh sb="0" eb="1">
      <t>フサ</t>
    </rPh>
    <rPh sb="4" eb="5">
      <t>カズ</t>
    </rPh>
    <phoneticPr fontId="2"/>
  </si>
  <si>
    <t>民　　　　　　　　営</t>
    <rPh sb="0" eb="1">
      <t>タミ</t>
    </rPh>
    <rPh sb="9" eb="10">
      <t>エイ</t>
    </rPh>
    <phoneticPr fontId="2"/>
  </si>
  <si>
    <t>従業者数</t>
    <rPh sb="0" eb="1">
      <t>ジュウ</t>
    </rPh>
    <rPh sb="1" eb="4">
      <t>ギョウシャスウ</t>
    </rPh>
    <phoneticPr fontId="2"/>
  </si>
  <si>
    <t>１～４人</t>
    <rPh sb="3" eb="4">
      <t>ニン</t>
    </rPh>
    <phoneticPr fontId="2"/>
  </si>
  <si>
    <t>総数</t>
    <rPh sb="0" eb="2">
      <t>ソウスウ</t>
    </rPh>
    <phoneticPr fontId="2"/>
  </si>
  <si>
    <t>-</t>
    <phoneticPr fontId="2"/>
  </si>
  <si>
    <t>及び従業者数</t>
    <rPh sb="0" eb="1">
      <t>オヨ</t>
    </rPh>
    <rPh sb="2" eb="3">
      <t>ジュウ</t>
    </rPh>
    <rPh sb="3" eb="6">
      <t>ギョウシャスウ</t>
    </rPh>
    <phoneticPr fontId="2"/>
  </si>
  <si>
    <t>国・公共企業体</t>
    <rPh sb="0" eb="1">
      <t>クニ</t>
    </rPh>
    <rPh sb="2" eb="4">
      <t>コウキョウ</t>
    </rPh>
    <rPh sb="4" eb="7">
      <t>キギョウタイ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</si>
  <si>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</si>
  <si>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</si>
  <si>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３０人以上</t>
    <rPh sb="2" eb="5">
      <t>ニンイジョウ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</si>
  <si>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</si>
  <si>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（単位：事業所、人）</t>
    <rPh sb="1" eb="3">
      <t>タンイ</t>
    </rPh>
    <rPh sb="4" eb="7">
      <t>ジギョウショ</t>
    </rPh>
    <rPh sb="8" eb="9">
      <t>ニン</t>
    </rPh>
    <phoneticPr fontId="2"/>
  </si>
  <si>
    <t>大　　字</t>
    <rPh sb="0" eb="1">
      <t>ダイ</t>
    </rPh>
    <rPh sb="3" eb="4">
      <t>ジ</t>
    </rPh>
    <phoneticPr fontId="9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</si>
  <si>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9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</si>
  <si>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9"/>
  </si>
  <si>
    <t>建　設　業</t>
    <rPh sb="0" eb="1">
      <t>タツル</t>
    </rPh>
    <rPh sb="2" eb="3">
      <t>セツ</t>
    </rPh>
    <rPh sb="4" eb="5">
      <t>ギョウ</t>
    </rPh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</si>
  <si>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</si>
  <si>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</si>
  <si>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</si>
  <si>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飯能</t>
    <rPh sb="0" eb="2">
      <t>ハンノウ</t>
    </rPh>
    <phoneticPr fontId="9"/>
  </si>
  <si>
    <t xml:space="preserve"> 2</t>
    <phoneticPr fontId="9"/>
  </si>
  <si>
    <t xml:space="preserve"> 3</t>
    <phoneticPr fontId="9"/>
  </si>
  <si>
    <t xml:space="preserve"> 4</t>
    <phoneticPr fontId="9"/>
  </si>
  <si>
    <t xml:space="preserve"> 5</t>
    <phoneticPr fontId="9"/>
  </si>
  <si>
    <t xml:space="preserve"> 6</t>
    <phoneticPr fontId="9"/>
  </si>
  <si>
    <t xml:space="preserve"> 7</t>
    <phoneticPr fontId="9"/>
  </si>
  <si>
    <t xml:space="preserve"> 8</t>
    <phoneticPr fontId="9"/>
  </si>
  <si>
    <t xml:space="preserve"> 9</t>
    <phoneticPr fontId="9"/>
  </si>
  <si>
    <t>10</t>
    <phoneticPr fontId="9"/>
  </si>
  <si>
    <t>11</t>
    <phoneticPr fontId="9"/>
  </si>
  <si>
    <t>12</t>
    <phoneticPr fontId="9"/>
  </si>
  <si>
    <t>13</t>
    <phoneticPr fontId="9"/>
  </si>
  <si>
    <t>14</t>
    <phoneticPr fontId="9"/>
  </si>
  <si>
    <t>15</t>
    <phoneticPr fontId="9"/>
  </si>
  <si>
    <t>16</t>
    <phoneticPr fontId="9"/>
  </si>
  <si>
    <t>17</t>
    <phoneticPr fontId="9"/>
  </si>
  <si>
    <t>18</t>
    <phoneticPr fontId="9"/>
  </si>
  <si>
    <t>19</t>
    <phoneticPr fontId="9"/>
  </si>
  <si>
    <t>20</t>
    <phoneticPr fontId="9"/>
  </si>
  <si>
    <t>精明</t>
    <rPh sb="0" eb="1">
      <t>セイ</t>
    </rPh>
    <rPh sb="1" eb="2">
      <t>メイ</t>
    </rPh>
    <phoneticPr fontId="9"/>
  </si>
  <si>
    <t>事業所数及び従業者数</t>
    <rPh sb="0" eb="3">
      <t>ジギョウショ</t>
    </rPh>
    <rPh sb="3" eb="4">
      <t>スウ</t>
    </rPh>
    <rPh sb="4" eb="5">
      <t>オヨ</t>
    </rPh>
    <rPh sb="6" eb="9">
      <t>ジュウギョウシャ</t>
    </rPh>
    <rPh sb="9" eb="10">
      <t>スウ</t>
    </rPh>
    <phoneticPr fontId="9"/>
  </si>
  <si>
    <t>加治</t>
    <rPh sb="0" eb="2">
      <t>カジ</t>
    </rPh>
    <phoneticPr fontId="9"/>
  </si>
  <si>
    <t>美杉台</t>
    <rPh sb="0" eb="1">
      <t>ミ</t>
    </rPh>
    <rPh sb="1" eb="2">
      <t>スギ</t>
    </rPh>
    <rPh sb="2" eb="3">
      <t>ダイ</t>
    </rPh>
    <phoneticPr fontId="9"/>
  </si>
  <si>
    <t>美杉台１丁目　　　　　　　　　　　　　　　　　　　　　　　　</t>
    <phoneticPr fontId="2"/>
  </si>
  <si>
    <t>美杉台２丁目　　　　　　　　　　　　　　　　　　　　　　　　</t>
    <phoneticPr fontId="2"/>
  </si>
  <si>
    <t>美杉台３丁目　　　　　　　　　　　　　　　　　　　　　　　　</t>
    <phoneticPr fontId="2"/>
  </si>
  <si>
    <t>美杉台４丁目　　　　　　　　　　　　　　　　　　　　　　　　</t>
    <phoneticPr fontId="2"/>
  </si>
  <si>
    <t>美杉台５丁目　　　　　　　　　　　　　　　　　　　　　　　　</t>
    <phoneticPr fontId="2"/>
  </si>
  <si>
    <t>南高麗</t>
    <rPh sb="0" eb="1">
      <t>ミナミ</t>
    </rPh>
    <rPh sb="1" eb="3">
      <t>コウライ</t>
    </rPh>
    <phoneticPr fontId="9"/>
  </si>
  <si>
    <t>吾野</t>
    <rPh sb="0" eb="2">
      <t>アガノ</t>
    </rPh>
    <phoneticPr fontId="9"/>
  </si>
  <si>
    <t>東吾野</t>
    <rPh sb="0" eb="3">
      <t>ヒガシアガノ</t>
    </rPh>
    <phoneticPr fontId="9"/>
  </si>
  <si>
    <t>原市場</t>
    <rPh sb="0" eb="3">
      <t>ハライチバ</t>
    </rPh>
    <phoneticPr fontId="9"/>
  </si>
  <si>
    <t>市　　名</t>
    <rPh sb="0" eb="1">
      <t>シ</t>
    </rPh>
    <rPh sb="3" eb="4">
      <t>メイ</t>
    </rPh>
    <phoneticPr fontId="2"/>
  </si>
  <si>
    <t>事業所数（単位：事業所）</t>
    <rPh sb="0" eb="3">
      <t>ジギョウショ</t>
    </rPh>
    <rPh sb="3" eb="4">
      <t>スウ</t>
    </rPh>
    <rPh sb="5" eb="7">
      <t>タンイ</t>
    </rPh>
    <rPh sb="8" eb="11">
      <t>ジギョウショ</t>
    </rPh>
    <phoneticPr fontId="9"/>
  </si>
  <si>
    <t>従業者数（単位：人）</t>
    <rPh sb="0" eb="3">
      <t>ジュウギョウシャ</t>
    </rPh>
    <rPh sb="3" eb="4">
      <t>スウ</t>
    </rPh>
    <rPh sb="5" eb="7">
      <t>タンイ</t>
    </rPh>
    <rPh sb="8" eb="9">
      <t>ニン</t>
    </rPh>
    <phoneticPr fontId="9"/>
  </si>
  <si>
    <t>埼　 玉　 県</t>
    <phoneticPr fontId="9"/>
  </si>
  <si>
    <t>市　　　部</t>
    <rPh sb="0" eb="1">
      <t>シ</t>
    </rPh>
    <rPh sb="4" eb="5">
      <t>ブ</t>
    </rPh>
    <phoneticPr fontId="2"/>
  </si>
  <si>
    <t>郡 　   部</t>
    <phoneticPr fontId="9"/>
  </si>
  <si>
    <t>川 　越 　市</t>
    <phoneticPr fontId="9"/>
  </si>
  <si>
    <t>熊 　谷 　市</t>
    <phoneticPr fontId="9"/>
  </si>
  <si>
    <t>川 　口 　市</t>
    <phoneticPr fontId="9"/>
  </si>
  <si>
    <t>行 　田 　市</t>
    <phoneticPr fontId="9"/>
  </si>
  <si>
    <t>秩 　父 　市</t>
    <phoneticPr fontId="9"/>
  </si>
  <si>
    <t>所 　沢   市</t>
    <phoneticPr fontId="9"/>
  </si>
  <si>
    <t>飯 　能 　市</t>
    <phoneticPr fontId="9"/>
  </si>
  <si>
    <t>加 　須 　市</t>
    <phoneticPr fontId="9"/>
  </si>
  <si>
    <t>本 　庄 　市</t>
    <phoneticPr fontId="9"/>
  </si>
  <si>
    <t>東 松 山　市</t>
    <phoneticPr fontId="9"/>
  </si>
  <si>
    <t>春 日 部　市</t>
    <phoneticPr fontId="9"/>
  </si>
  <si>
    <t>狭 　山 　市</t>
    <phoneticPr fontId="9"/>
  </si>
  <si>
    <t>羽 　生 　市</t>
    <phoneticPr fontId="9"/>
  </si>
  <si>
    <t>鴻 　巣 　市</t>
    <phoneticPr fontId="9"/>
  </si>
  <si>
    <t>深 　谷 　市</t>
    <phoneticPr fontId="9"/>
  </si>
  <si>
    <t>上 　尾 　市</t>
    <phoneticPr fontId="9"/>
  </si>
  <si>
    <t>草 　加 　市</t>
    <phoneticPr fontId="9"/>
  </si>
  <si>
    <t>越 　谷 　市</t>
    <phoneticPr fontId="9"/>
  </si>
  <si>
    <t>蕨　　　　市</t>
    <phoneticPr fontId="9"/>
  </si>
  <si>
    <t>戸 　田 　市</t>
    <phoneticPr fontId="9"/>
  </si>
  <si>
    <t>入 　間 　市</t>
    <phoneticPr fontId="9"/>
  </si>
  <si>
    <t>朝 　霞 　市</t>
    <phoneticPr fontId="9"/>
  </si>
  <si>
    <t>志 　木 　市</t>
    <phoneticPr fontId="9"/>
  </si>
  <si>
    <t>和 　光 　市</t>
    <phoneticPr fontId="9"/>
  </si>
  <si>
    <t>新 　座 　市</t>
    <phoneticPr fontId="9"/>
  </si>
  <si>
    <t>桶 　川 　市</t>
    <phoneticPr fontId="9"/>
  </si>
  <si>
    <t>久 　喜 　市</t>
    <phoneticPr fontId="9"/>
  </si>
  <si>
    <t>北 　本 　市</t>
    <phoneticPr fontId="9"/>
  </si>
  <si>
    <t>八 　潮 　市</t>
    <phoneticPr fontId="9"/>
  </si>
  <si>
    <t>富 士 見　市</t>
    <phoneticPr fontId="9"/>
  </si>
  <si>
    <t>三 　郷 　市</t>
    <phoneticPr fontId="9"/>
  </si>
  <si>
    <t>蓮 　田 　市</t>
    <phoneticPr fontId="9"/>
  </si>
  <si>
    <t>坂   戸 　市</t>
    <phoneticPr fontId="9"/>
  </si>
  <si>
    <t>幸 　手 　市</t>
    <phoneticPr fontId="9"/>
  </si>
  <si>
    <t>鶴 ヶ 島　市</t>
    <phoneticPr fontId="9"/>
  </si>
  <si>
    <t>日 　高 　市</t>
    <phoneticPr fontId="9"/>
  </si>
  <si>
    <t>吉 　川　 市</t>
    <phoneticPr fontId="9"/>
  </si>
  <si>
    <t>さいたま市</t>
    <phoneticPr fontId="9"/>
  </si>
  <si>
    <t>（つづき）</t>
    <phoneticPr fontId="2"/>
  </si>
  <si>
    <t>３　事 業 所</t>
    <rPh sb="2" eb="3">
      <t>コト</t>
    </rPh>
    <rPh sb="4" eb="5">
      <t>ギョウ</t>
    </rPh>
    <rPh sb="6" eb="7">
      <t>トコロ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</si>
  <si>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</si>
  <si>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医療、福祉</t>
    <rPh sb="0" eb="2">
      <t>イリョウ</t>
    </rPh>
    <rPh sb="3" eb="5">
      <t>フクシ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</si>
  <si>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</si>
  <si>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ふじみ野市</t>
    <rPh sb="3" eb="4">
      <t>ノ</t>
    </rPh>
    <rPh sb="4" eb="5">
      <t>シ</t>
    </rPh>
    <phoneticPr fontId="2"/>
  </si>
  <si>
    <t>３２　産業大分類別事業所数</t>
    <rPh sb="3" eb="6">
      <t>サンギョウダイ</t>
    </rPh>
    <rPh sb="6" eb="8">
      <t>ブンルイ</t>
    </rPh>
    <rPh sb="8" eb="9">
      <t>ベツ</t>
    </rPh>
    <rPh sb="9" eb="12">
      <t>ジギョウショ</t>
    </rPh>
    <rPh sb="12" eb="13">
      <t>スウ</t>
    </rPh>
    <phoneticPr fontId="2"/>
  </si>
  <si>
    <t>３３　大字別、産業大分類別</t>
    <rPh sb="3" eb="5">
      <t>オオアザ</t>
    </rPh>
    <rPh sb="5" eb="6">
      <t>ベツ</t>
    </rPh>
    <rPh sb="7" eb="9">
      <t>サンギョウ</t>
    </rPh>
    <rPh sb="9" eb="12">
      <t>ダイブンルイ</t>
    </rPh>
    <rPh sb="12" eb="13">
      <t>ベツ</t>
    </rPh>
    <phoneticPr fontId="9"/>
  </si>
  <si>
    <t>３４　県内各市事業所数及び従業者数の推移</t>
    <rPh sb="3" eb="5">
      <t>ケンナイ</t>
    </rPh>
    <rPh sb="5" eb="7">
      <t>カクシ</t>
    </rPh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18" eb="20">
      <t>スイイ</t>
    </rPh>
    <phoneticPr fontId="2"/>
  </si>
  <si>
    <t>情報通信業</t>
    <rPh sb="0" eb="2">
      <t>ジョウホウ</t>
    </rPh>
    <rPh sb="2" eb="5">
      <t>ツウシンギョウ</t>
    </rPh>
    <phoneticPr fontId="9"/>
  </si>
  <si>
    <t xml:space="preserve"> 1</t>
    <phoneticPr fontId="9"/>
  </si>
  <si>
    <t>山手町　　　　　　　　　　　　　　　　　　　　　　　　　　　</t>
    <phoneticPr fontId="2"/>
  </si>
  <si>
    <t xml:space="preserve"> 2</t>
    <phoneticPr fontId="9"/>
  </si>
  <si>
    <t>本町　　　　　　　　　　　　　　　　　　　　　　　　　　　　</t>
    <phoneticPr fontId="2"/>
  </si>
  <si>
    <t xml:space="preserve"> 3</t>
    <phoneticPr fontId="9"/>
  </si>
  <si>
    <t>八幡町　　　　　　　　　　　　　　　　　　　　　　　　　　　</t>
    <phoneticPr fontId="2"/>
  </si>
  <si>
    <t xml:space="preserve"> 4</t>
    <phoneticPr fontId="9"/>
  </si>
  <si>
    <t>新町　　　　　　　　　　　　　　　　　　　　　　　　　　　　</t>
    <phoneticPr fontId="2"/>
  </si>
  <si>
    <t xml:space="preserve"> 5</t>
    <phoneticPr fontId="9"/>
  </si>
  <si>
    <t>東町　　　　　　　　　　　　　　　　　　　　　　　　　　　　</t>
    <phoneticPr fontId="2"/>
  </si>
  <si>
    <t xml:space="preserve"> 6</t>
    <phoneticPr fontId="9"/>
  </si>
  <si>
    <t>柳町　　　　　　　　　　　　　　　　　　　　　　　　　　　　</t>
    <phoneticPr fontId="2"/>
  </si>
  <si>
    <t xml:space="preserve"> 7</t>
    <phoneticPr fontId="9"/>
  </si>
  <si>
    <t>仲町　　　　　　　　　　　　　　　　　　　　　　　　　　　　</t>
    <phoneticPr fontId="2"/>
  </si>
  <si>
    <t xml:space="preserve"> 8</t>
    <phoneticPr fontId="9"/>
  </si>
  <si>
    <t>稲荷町　　　　　　　　　　　　　　　　　　　　　　　　　　　</t>
    <phoneticPr fontId="2"/>
  </si>
  <si>
    <t xml:space="preserve"> 9</t>
    <phoneticPr fontId="9"/>
  </si>
  <si>
    <t>南町　　　　　　　　　　　　　　　　　　　　　　　　　　　　</t>
    <phoneticPr fontId="2"/>
  </si>
  <si>
    <t>10</t>
    <phoneticPr fontId="9"/>
  </si>
  <si>
    <t>飯能　　　　　　　　　　　　　　　　　　　　　　　　　　</t>
    <phoneticPr fontId="2"/>
  </si>
  <si>
    <t>11</t>
    <phoneticPr fontId="9"/>
  </si>
  <si>
    <t>原町　　　　　　　　　　　　　　　　　　　　　　　　　　　　</t>
    <phoneticPr fontId="2"/>
  </si>
  <si>
    <t>12</t>
    <phoneticPr fontId="9"/>
  </si>
  <si>
    <t>久下　　　　　　　　　　　　　　　　　　　　　　　　　　</t>
    <phoneticPr fontId="2"/>
  </si>
  <si>
    <t>13</t>
    <phoneticPr fontId="9"/>
  </si>
  <si>
    <t>中山　　　　　　　　　　　　　　　　　　　　　　　　　　</t>
    <phoneticPr fontId="2"/>
  </si>
  <si>
    <t>14</t>
    <phoneticPr fontId="9"/>
  </si>
  <si>
    <t>久須美　　　　　　　　　　　　　　　　　　　　　　　　　</t>
    <phoneticPr fontId="2"/>
  </si>
  <si>
    <t>15</t>
    <phoneticPr fontId="9"/>
  </si>
  <si>
    <t>小瀬戸　　　　　　　　　　　　　　　　　　　　　　　　　</t>
    <phoneticPr fontId="2"/>
  </si>
  <si>
    <t>16</t>
    <phoneticPr fontId="9"/>
  </si>
  <si>
    <t>大河原　　　　　　　　　　　　　　　　　　　　　　　　　</t>
    <phoneticPr fontId="2"/>
  </si>
  <si>
    <t>17</t>
    <phoneticPr fontId="9"/>
  </si>
  <si>
    <t>小岩井　　　　　　　　　　　　　　　　　　　　　　　　　</t>
    <phoneticPr fontId="2"/>
  </si>
  <si>
    <t>18</t>
    <phoneticPr fontId="9"/>
  </si>
  <si>
    <t>永田　　　　　　　　　　　　　　　　　　　　　　　　　　</t>
    <phoneticPr fontId="2"/>
  </si>
  <si>
    <t>19</t>
    <phoneticPr fontId="9"/>
  </si>
  <si>
    <t>栄町　　　　　　　　　　　　　　　　　　　　　　　　　　　　</t>
    <phoneticPr fontId="2"/>
  </si>
  <si>
    <t>20</t>
    <phoneticPr fontId="9"/>
  </si>
  <si>
    <t>緑町　　　　　　　　　　　　　　　　　　　　　　　　　　　　</t>
    <phoneticPr fontId="2"/>
  </si>
  <si>
    <t>21</t>
    <phoneticPr fontId="9"/>
  </si>
  <si>
    <t>下加治　　　　　　　　　　　　　　　　　　　　　　　　　</t>
    <phoneticPr fontId="2"/>
  </si>
  <si>
    <t>22</t>
    <phoneticPr fontId="9"/>
  </si>
  <si>
    <t>小久保　　　　　　　　　　　　　　　　　　　　　　　　　</t>
    <phoneticPr fontId="2"/>
  </si>
  <si>
    <t>23</t>
    <phoneticPr fontId="9"/>
  </si>
  <si>
    <t>宮沢　　　　　　　　　　　　　　　　　　　　　　　　　　</t>
    <phoneticPr fontId="2"/>
  </si>
  <si>
    <t>平松　　　　　　　　　　　　　　　　　　　　　　　　　　</t>
    <phoneticPr fontId="2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</si>
  <si>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9"/>
  </si>
  <si>
    <t>事業
所数</t>
    <rPh sb="0" eb="2">
      <t>ジギョウ</t>
    </rPh>
    <rPh sb="3" eb="4">
      <t>トコロ</t>
    </rPh>
    <rPh sb="4" eb="5">
      <t>スウ</t>
    </rPh>
    <phoneticPr fontId="9"/>
  </si>
  <si>
    <t>従業
者数</t>
    <rPh sb="0" eb="1">
      <t>ジュウ</t>
    </rPh>
    <rPh sb="1" eb="2">
      <t>ギョウ</t>
    </rPh>
    <rPh sb="3" eb="4">
      <t>モノ</t>
    </rPh>
    <rPh sb="4" eb="5">
      <t>カズ</t>
    </rPh>
    <phoneticPr fontId="9"/>
  </si>
  <si>
    <t xml:space="preserve"> 1</t>
    <phoneticPr fontId="9"/>
  </si>
  <si>
    <t>39</t>
  </si>
  <si>
    <t>征矢町　　　　　　　　　　　　　　　　　　　　　　　　　　　</t>
  </si>
  <si>
    <t>川崎　　　　　　　　　　　　　　　　　　　　　　　　　　</t>
    <phoneticPr fontId="2"/>
  </si>
  <si>
    <t>下川崎　　　　　　　　　　　　　　　　　　　　　　　　　</t>
    <phoneticPr fontId="2"/>
  </si>
  <si>
    <t>新光　　　　　　　　　　　　　　　　　　　　　　　　　　</t>
    <phoneticPr fontId="2"/>
  </si>
  <si>
    <t>芦苅場　　　　　　　　　　　　　　　　　　　　　　　　　</t>
    <phoneticPr fontId="2"/>
  </si>
  <si>
    <t>双柳　　　　　　　　　　　　　　　　　　　　　　　　　　</t>
    <phoneticPr fontId="2"/>
  </si>
  <si>
    <t>30</t>
    <phoneticPr fontId="9"/>
  </si>
  <si>
    <t>青木　　　　　　　　　　　　　　　　　　　　　　　　　　</t>
    <phoneticPr fontId="2"/>
  </si>
  <si>
    <t>31</t>
    <phoneticPr fontId="9"/>
  </si>
  <si>
    <t>中居　　　　　　　　　　　　　　　　　　　　　　　　　　</t>
    <phoneticPr fontId="2"/>
  </si>
  <si>
    <t>32</t>
    <phoneticPr fontId="9"/>
  </si>
  <si>
    <t>岩沢　　　　　　　　　　　　　　　　　　　　　　　　　　</t>
    <phoneticPr fontId="2"/>
  </si>
  <si>
    <t>33</t>
    <phoneticPr fontId="9"/>
  </si>
  <si>
    <t>笠縫　　　　　　　　　　　　　　　　　　　　　　　　　　</t>
    <phoneticPr fontId="2"/>
  </si>
  <si>
    <t>34</t>
    <phoneticPr fontId="9"/>
  </si>
  <si>
    <t>川寺　　　　　　　　　　　　　　　　　　　　　　　　　　</t>
    <phoneticPr fontId="2"/>
  </si>
  <si>
    <t>阿須　　　　　　　　　　　　　　　　　　　　　　　　　　</t>
    <phoneticPr fontId="2"/>
  </si>
  <si>
    <t>落合　　　　　　　　　　　　　　　　　　　　　　　　　　</t>
    <phoneticPr fontId="2"/>
  </si>
  <si>
    <t>前ヶ貫　　　　　　　　　　　　　　　　　　　　　　　　　</t>
    <phoneticPr fontId="2"/>
  </si>
  <si>
    <t>矢颪　　　　　　　　　　　　　　　　　　　　　　　　　　</t>
    <phoneticPr fontId="2"/>
  </si>
  <si>
    <t>45</t>
    <phoneticPr fontId="9"/>
  </si>
  <si>
    <t>岩渕　　　　　　　　　　　　　　　　　　　　　　　　　　</t>
    <phoneticPr fontId="2"/>
  </si>
  <si>
    <t>46</t>
    <phoneticPr fontId="9"/>
  </si>
  <si>
    <t>下畑　　　　　　　　　　　　　　　　　　　　　　　　　　</t>
    <phoneticPr fontId="2"/>
  </si>
  <si>
    <t>47</t>
    <phoneticPr fontId="9"/>
  </si>
  <si>
    <t>上畑　　　　　　　　　　　　　　　　　　　　　　　　　　</t>
    <phoneticPr fontId="2"/>
  </si>
  <si>
    <t>苅生　　　　　　　　　　　　　　　　　　　　　　　　　　</t>
    <phoneticPr fontId="2"/>
  </si>
  <si>
    <t>下直竹　　　　　　　　　　　　　　　　　　　　　　　　　</t>
    <phoneticPr fontId="2"/>
  </si>
  <si>
    <t>上直竹下分　　　　　　　　　　　　　　　　　　　　　　　</t>
    <phoneticPr fontId="2"/>
  </si>
  <si>
    <t>54</t>
  </si>
  <si>
    <t>55</t>
  </si>
  <si>
    <t>56</t>
  </si>
  <si>
    <t>72</t>
  </si>
  <si>
    <t>73</t>
  </si>
  <si>
    <t>坂石町分　　　　　　　　　　　　　　　　　　　　　　　　</t>
    <phoneticPr fontId="2"/>
  </si>
  <si>
    <t>坂石　　　　　　　　　　　　　　　　　　　　　　　　　　</t>
    <phoneticPr fontId="2"/>
  </si>
  <si>
    <t>吾野　　　　　　　　　　　　　　　　　　　　　　　　　　</t>
    <phoneticPr fontId="2"/>
  </si>
  <si>
    <t>坂元　　　　　　　　　　　　　　　　　　　　　　　　　　</t>
    <phoneticPr fontId="2"/>
  </si>
  <si>
    <t>北川　　　　　　　　　　　　　　　　　　　　　　　　　　</t>
    <phoneticPr fontId="2"/>
  </si>
  <si>
    <t>南川　　　　　　　　　　　　　　　　　　　　　　　　　　</t>
    <phoneticPr fontId="2"/>
  </si>
  <si>
    <t>白子　　　　　　　　　　　　　　　　　　　　　　　　　　</t>
    <phoneticPr fontId="2"/>
  </si>
  <si>
    <t>平戸　　　　　　　　　　　　　　　　　　　　　　　　　　</t>
    <phoneticPr fontId="2"/>
  </si>
  <si>
    <t>虎秀　　　　　　　　　　　　　　　　　　　　　　　　　　</t>
    <phoneticPr fontId="2"/>
  </si>
  <si>
    <t>井上　　　　　　　　　　　　　　　　　　　　　　　　　　</t>
    <phoneticPr fontId="2"/>
  </si>
  <si>
    <t>長沢　　　　　　　　　　　　　　　　　　　　　　　　　　</t>
    <phoneticPr fontId="2"/>
  </si>
  <si>
    <t>原市場　　　　　　　　　　　　　　　　　　　　　　　　　</t>
    <phoneticPr fontId="2"/>
  </si>
  <si>
    <t>下赤工　　　　　　　　　　　　　　　　　　　　　　　　　</t>
    <phoneticPr fontId="2"/>
  </si>
  <si>
    <t>65</t>
    <phoneticPr fontId="9"/>
  </si>
  <si>
    <t>上赤工　　　　　　　　　　　　　　　　　　　　　　　　　</t>
    <phoneticPr fontId="2"/>
  </si>
  <si>
    <t>赤沢　　　　　　　　　　　　　　　　　　　　　　　　　　</t>
    <phoneticPr fontId="2"/>
  </si>
  <si>
    <t>唐竹　　　　　　　　　　　　　　　　　　　　　　　　　　</t>
    <phoneticPr fontId="2"/>
  </si>
  <si>
    <t>中藤下郷　　　　　　　　　　　　　　　　　　　　　　　　</t>
    <phoneticPr fontId="2"/>
  </si>
  <si>
    <t>中藤中郷　　　　　　　　　　　　　　　　　　　　　　　　</t>
    <phoneticPr fontId="2"/>
  </si>
  <si>
    <t>中藤上郷　　　　　　　　　　　　　　　　　　　　　　　　</t>
    <phoneticPr fontId="2"/>
  </si>
  <si>
    <t>南　　　　　　　　　　　　　　　　　　　　　　　　　　　</t>
    <phoneticPr fontId="2"/>
  </si>
  <si>
    <t>下名栗　　　　　　　　　　　　　　　　　　　　　　　　　</t>
    <phoneticPr fontId="9"/>
  </si>
  <si>
    <t>名栗</t>
    <phoneticPr fontId="9"/>
  </si>
  <si>
    <t>製　造　業</t>
    <rPh sb="0" eb="1">
      <t>セイ</t>
    </rPh>
    <rPh sb="2" eb="3">
      <t>ヅクリ</t>
    </rPh>
    <rPh sb="4" eb="5">
      <t>ギョウ</t>
    </rPh>
    <phoneticPr fontId="9"/>
  </si>
  <si>
    <t>その他</t>
    <rPh sb="2" eb="3">
      <t>タ</t>
    </rPh>
    <phoneticPr fontId="2"/>
  </si>
  <si>
    <t>公務（他に分類されるものを除く）</t>
    <rPh sb="0" eb="2">
      <t>コウム</t>
    </rPh>
    <phoneticPr fontId="9"/>
  </si>
  <si>
    <t>複合サービス事業</t>
    <phoneticPr fontId="9"/>
  </si>
  <si>
    <t>サービス業（他に分類されないもの）</t>
    <phoneticPr fontId="9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</si>
  <si>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9"/>
  </si>
  <si>
    <t>上直竹上分　　　　　　　　　　　　　　　　　　　　　　　</t>
    <rPh sb="3" eb="4">
      <t>ウエ</t>
    </rPh>
    <phoneticPr fontId="2"/>
  </si>
  <si>
    <t>37</t>
  </si>
  <si>
    <t>38</t>
  </si>
  <si>
    <t>40</t>
  </si>
  <si>
    <t>42</t>
  </si>
  <si>
    <t>45</t>
  </si>
  <si>
    <t>47</t>
  </si>
  <si>
    <t>48</t>
  </si>
  <si>
    <t>49</t>
  </si>
  <si>
    <t>52</t>
  </si>
  <si>
    <t>59</t>
  </si>
  <si>
    <t>61</t>
  </si>
  <si>
    <t>62</t>
  </si>
  <si>
    <t>66</t>
  </si>
  <si>
    <t>67</t>
  </si>
  <si>
    <t>70</t>
  </si>
  <si>
    <t>71</t>
  </si>
  <si>
    <t>平成２１年（7.1）</t>
    <rPh sb="0" eb="2">
      <t>ヘイセイ</t>
    </rPh>
    <rPh sb="4" eb="5">
      <t>ネン</t>
    </rPh>
    <phoneticPr fontId="2"/>
  </si>
  <si>
    <t>農林漁業</t>
    <rPh sb="0" eb="2">
      <t>ノウリン</t>
    </rPh>
    <rPh sb="2" eb="4">
      <t>ギョギョウ</t>
    </rPh>
    <phoneticPr fontId="21"/>
  </si>
  <si>
    <t>建設業</t>
  </si>
  <si>
    <t>製造業</t>
  </si>
  <si>
    <t>情報通信業</t>
  </si>
  <si>
    <t>複合サービス事業</t>
  </si>
  <si>
    <t>サービス業（他に分類されないもの）</t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</si>
  <si>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2"/>
  </si>
  <si>
    <t>５～９人</t>
    <phoneticPr fontId="2"/>
  </si>
  <si>
    <t>21年</t>
    <rPh sb="2" eb="3">
      <t>ネン</t>
    </rPh>
    <phoneticPr fontId="2"/>
  </si>
  <si>
    <t>運輸業、郵便業</t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</si>
  <si>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</si>
  <si>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</si>
  <si>
    <t>卸売業、小売業</t>
    <rPh sb="0" eb="3">
      <t>オロシウリギョウ</t>
    </rPh>
    <rPh sb="4" eb="7">
      <t>コウリギョウ</t>
    </rPh>
    <phoneticPr fontId="2"/>
  </si>
  <si>
    <t>不動産業、物品賃貸業</t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</si>
  <si>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</si>
  <si>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宿泊業、飲食サービス業</t>
  </si>
  <si>
    <t>金融業、保険業</t>
  </si>
  <si>
    <t>金融業、保険業</t>
    <rPh sb="0" eb="2">
      <t>キンユウ</t>
    </rPh>
    <rPh sb="4" eb="7">
      <t>ホケンギョウ</t>
    </rPh>
    <phoneticPr fontId="2"/>
  </si>
  <si>
    <t>鉱業、採石業、
砂利採取業</t>
  </si>
  <si>
    <t>教育、学習支援業</t>
  </si>
  <si>
    <t>医療、福祉</t>
  </si>
  <si>
    <t>生活関連ｻｰﾋﾞｽ業、娯楽業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</si>
  <si>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宿泊業、飲食ｻｰﾋﾞｽ業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</si>
  <si>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</si>
  <si>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教育、学習支援業　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</si>
  <si>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鉱業、
採石業、
砂利採取業</t>
    <rPh sb="0" eb="2">
      <t>コウギョウ</t>
    </rPh>
    <rPh sb="4" eb="6">
      <t>サイセキ</t>
    </rPh>
    <rPh sb="6" eb="7">
      <t>ギョウ</t>
    </rPh>
    <phoneticPr fontId="9"/>
  </si>
  <si>
    <t>運輸業、
郵便業</t>
    <rPh sb="0" eb="3">
      <t>ウンユギョウ</t>
    </rPh>
    <rPh sb="5" eb="7">
      <t>ユウビン</t>
    </rPh>
    <rPh sb="7" eb="8">
      <t>ギョウ</t>
    </rPh>
    <phoneticPr fontId="9"/>
  </si>
  <si>
    <t>卸売業、
小売業</t>
    <rPh sb="0" eb="3">
      <t>オロシウリギョウ</t>
    </rPh>
    <rPh sb="5" eb="8">
      <t>コウリギョウ</t>
    </rPh>
    <phoneticPr fontId="9"/>
  </si>
  <si>
    <t>金融業、
保険業</t>
    <rPh sb="0" eb="3">
      <t>キンユウギョウ</t>
    </rPh>
    <rPh sb="5" eb="7">
      <t>ホケン</t>
    </rPh>
    <rPh sb="7" eb="8">
      <t>ギョウ</t>
    </rPh>
    <phoneticPr fontId="9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</si>
  <si>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9"/>
  </si>
  <si>
    <t>学術研究、
専門・技術サービス業</t>
    <rPh sb="0" eb="2">
      <t>ガクジュツ</t>
    </rPh>
    <rPh sb="2" eb="4">
      <t>ケンキュウ</t>
    </rPh>
    <rPh sb="6" eb="8">
      <t>センモン</t>
    </rPh>
    <phoneticPr fontId="9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</si>
  <si>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9"/>
  </si>
  <si>
    <t>生活関連サービス業、
娯楽業</t>
    <rPh sb="0" eb="2">
      <t>セイカツ</t>
    </rPh>
    <rPh sb="2" eb="4">
      <t>カンレン</t>
    </rPh>
    <rPh sb="8" eb="9">
      <t>ギョウ</t>
    </rPh>
    <phoneticPr fontId="9"/>
  </si>
  <si>
    <t>医療、福祉</t>
    <phoneticPr fontId="9"/>
  </si>
  <si>
    <t>平成24年</t>
    <rPh sb="0" eb="2">
      <t>ヘイセイ</t>
    </rPh>
    <rPh sb="4" eb="5">
      <t>ネン</t>
    </rPh>
    <phoneticPr fontId="9"/>
  </si>
  <si>
    <t>公務</t>
  </si>
  <si>
    <t>学術研究、専門・
技術サービス業</t>
    <phoneticPr fontId="2"/>
  </si>
  <si>
    <t>生活関連サービス
業、娯楽業</t>
    <phoneticPr fontId="2"/>
  </si>
  <si>
    <t>平成２４年（2.1）</t>
    <rPh sb="0" eb="2">
      <t>ヘイセイ</t>
    </rPh>
    <rPh sb="4" eb="5">
      <t>ネン</t>
    </rPh>
    <phoneticPr fontId="2"/>
  </si>
  <si>
    <t>-</t>
    <phoneticPr fontId="9"/>
  </si>
  <si>
    <t>21</t>
    <phoneticPr fontId="9"/>
  </si>
  <si>
    <t>28</t>
    <phoneticPr fontId="9"/>
  </si>
  <si>
    <t>29</t>
    <phoneticPr fontId="9"/>
  </si>
  <si>
    <t>75</t>
  </si>
  <si>
    <t>永田台１丁目</t>
    <rPh sb="0" eb="3">
      <t>ナガタダイ</t>
    </rPh>
    <rPh sb="4" eb="6">
      <t>チョウメ</t>
    </rPh>
    <phoneticPr fontId="9"/>
  </si>
  <si>
    <t>24年</t>
    <rPh sb="2" eb="3">
      <t>ネン</t>
    </rPh>
    <phoneticPr fontId="2"/>
  </si>
  <si>
    <t>※従業者数のうちの総数は、男女別の不詳を含む。</t>
    <rPh sb="1" eb="4">
      <t>ジュウギョウシャ</t>
    </rPh>
    <rPh sb="4" eb="5">
      <t>スウ</t>
    </rPh>
    <rPh sb="9" eb="11">
      <t>ソウスウ</t>
    </rPh>
    <rPh sb="13" eb="15">
      <t>ダンジョ</t>
    </rPh>
    <rPh sb="15" eb="16">
      <t>ベツ</t>
    </rPh>
    <rPh sb="17" eb="19">
      <t>フショウ</t>
    </rPh>
    <rPh sb="20" eb="21">
      <t>フク</t>
    </rPh>
    <phoneticPr fontId="9"/>
  </si>
  <si>
    <t>平成26年（7.1）</t>
    <rPh sb="0" eb="2">
      <t>ヘイセイ</t>
    </rPh>
    <rPh sb="4" eb="5">
      <t>ネン</t>
    </rPh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</si>
  <si>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</si>
  <si>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26年</t>
    <rPh sb="2" eb="3">
      <t>ネン</t>
    </rPh>
    <phoneticPr fontId="2"/>
  </si>
  <si>
    <t>平成26年</t>
    <rPh sb="0" eb="2">
      <t>ヘイセイ</t>
    </rPh>
    <rPh sb="4" eb="5">
      <t>ネン</t>
    </rPh>
    <phoneticPr fontId="9"/>
  </si>
  <si>
    <t>白岡市</t>
    <rPh sb="0" eb="2">
      <t>シラオカ</t>
    </rPh>
    <rPh sb="2" eb="3">
      <t>シ</t>
    </rPh>
    <phoneticPr fontId="2"/>
  </si>
  <si>
    <t>22</t>
  </si>
  <si>
    <t>23</t>
  </si>
  <si>
    <t>茜台２丁目</t>
    <rPh sb="0" eb="1">
      <t>アカネ</t>
    </rPh>
    <rPh sb="1" eb="2">
      <t>ダイ</t>
    </rPh>
    <rPh sb="3" eb="5">
      <t>チョウメ</t>
    </rPh>
    <phoneticPr fontId="9"/>
  </si>
  <si>
    <t>茜台３丁目</t>
    <rPh sb="0" eb="1">
      <t>アカネ</t>
    </rPh>
    <rPh sb="1" eb="2">
      <t>ダイ</t>
    </rPh>
    <rPh sb="3" eb="5">
      <t>チョウメ</t>
    </rPh>
    <phoneticPr fontId="9"/>
  </si>
  <si>
    <t>24</t>
    <phoneticPr fontId="9"/>
  </si>
  <si>
    <t>25</t>
    <phoneticPr fontId="9"/>
  </si>
  <si>
    <t>26</t>
    <phoneticPr fontId="9"/>
  </si>
  <si>
    <t>27</t>
    <phoneticPr fontId="9"/>
  </si>
  <si>
    <t>35</t>
    <phoneticPr fontId="9"/>
  </si>
  <si>
    <t>36</t>
    <phoneticPr fontId="9"/>
  </si>
  <si>
    <t>41</t>
  </si>
  <si>
    <t>43</t>
    <phoneticPr fontId="9"/>
  </si>
  <si>
    <t>44</t>
    <phoneticPr fontId="9"/>
  </si>
  <si>
    <t>46</t>
  </si>
  <si>
    <t>美杉台６丁目　　　　　　　　　　　　　　　　　　　　　　　　</t>
  </si>
  <si>
    <t>美杉台７丁目　　　　　　　　　　　　　　　　　　　　　　　　</t>
  </si>
  <si>
    <t>50</t>
    <phoneticPr fontId="9"/>
  </si>
  <si>
    <t>51</t>
    <phoneticPr fontId="9"/>
  </si>
  <si>
    <t>53</t>
  </si>
  <si>
    <t>57</t>
    <phoneticPr fontId="9"/>
  </si>
  <si>
    <t>58</t>
    <phoneticPr fontId="9"/>
  </si>
  <si>
    <t>60</t>
  </si>
  <si>
    <t>63</t>
    <phoneticPr fontId="9"/>
  </si>
  <si>
    <t>64</t>
    <phoneticPr fontId="9"/>
  </si>
  <si>
    <t>65</t>
  </si>
  <si>
    <t>68</t>
    <phoneticPr fontId="9"/>
  </si>
  <si>
    <t>69</t>
    <phoneticPr fontId="9"/>
  </si>
  <si>
    <t>74</t>
  </si>
  <si>
    <t>76</t>
  </si>
  <si>
    <t>77</t>
    <phoneticPr fontId="9"/>
  </si>
  <si>
    <t>78</t>
    <phoneticPr fontId="9"/>
  </si>
  <si>
    <t>66</t>
    <phoneticPr fontId="9"/>
  </si>
  <si>
    <t>67</t>
    <phoneticPr fontId="9"/>
  </si>
  <si>
    <t>上名栗　　　　　　　　　　　　　　　　　　　　　　　　　</t>
    <rPh sb="0" eb="1">
      <t>カミ</t>
    </rPh>
    <phoneticPr fontId="9"/>
  </si>
  <si>
    <t>平成２８年６月１日現在（単位：事業所、人）</t>
    <phoneticPr fontId="9"/>
  </si>
  <si>
    <t>平成２８年６月１日現在（単位：事業所、人）</t>
    <phoneticPr fontId="9"/>
  </si>
  <si>
    <t>平成28年（6.1）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</si>
  <si>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</si>
  <si>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</si>
  <si>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平成28年</t>
    <rPh sb="0" eb="2">
      <t>ヘイセイ</t>
    </rPh>
    <rPh sb="4" eb="5">
      <t>ネン</t>
    </rPh>
    <phoneticPr fontId="9"/>
  </si>
  <si>
    <t>資料：平成24・28年は「経済センサス－活動調査」
平成26年は「経済センサス－基礎調査」</t>
    <phoneticPr fontId="2"/>
  </si>
  <si>
    <t>資料：経済センサス－活動調査</t>
    <rPh sb="10" eb="12">
      <t>カツドウ</t>
    </rPh>
    <rPh sb="12" eb="14">
      <t>チョウサ</t>
    </rPh>
    <phoneticPr fontId="9"/>
  </si>
  <si>
    <t>※白岡市は平成24年から市部としている。
※農林漁業に属する個人経営の事業所、家事サービス業に属する事業所、
   外国公務に属する事業所を除く。また、平成24年、平成28年は国及び
   地方公共団体の事業所も除く。
※平成26年、平成28年は事業内容等が不詳の事業所を除く。
※平成24年は平成24年2月1日現在、平成26年は平成26年7月1日現在、
　 平成28年は平成28年6月1日現在の数値である。</t>
    <rPh sb="1" eb="2">
      <t>シロ</t>
    </rPh>
    <rPh sb="2" eb="4">
      <t>オカイチ</t>
    </rPh>
    <rPh sb="5" eb="7">
      <t>ヘイセイ</t>
    </rPh>
    <rPh sb="9" eb="10">
      <t>ネン</t>
    </rPh>
    <rPh sb="12" eb="14">
      <t>シブ</t>
    </rPh>
    <rPh sb="22" eb="24">
      <t>ノウリン</t>
    </rPh>
    <rPh sb="24" eb="26">
      <t>ギョギョウ</t>
    </rPh>
    <rPh sb="27" eb="28">
      <t>ゾク</t>
    </rPh>
    <rPh sb="30" eb="32">
      <t>コジン</t>
    </rPh>
    <rPh sb="32" eb="34">
      <t>ケイエイ</t>
    </rPh>
    <rPh sb="35" eb="38">
      <t>ジギョウショ</t>
    </rPh>
    <rPh sb="39" eb="41">
      <t>カジ</t>
    </rPh>
    <rPh sb="45" eb="46">
      <t>ギョウ</t>
    </rPh>
    <rPh sb="47" eb="48">
      <t>ゾク</t>
    </rPh>
    <rPh sb="50" eb="53">
      <t>ジギョウショ</t>
    </rPh>
    <rPh sb="58" eb="60">
      <t>ガイコク</t>
    </rPh>
    <rPh sb="60" eb="62">
      <t>コウム</t>
    </rPh>
    <rPh sb="63" eb="64">
      <t>ゾク</t>
    </rPh>
    <rPh sb="66" eb="69">
      <t>ジギョウショ</t>
    </rPh>
    <rPh sb="70" eb="71">
      <t>ノゾ</t>
    </rPh>
    <rPh sb="106" eb="107">
      <t>ノゾ</t>
    </rPh>
    <rPh sb="141" eb="143">
      <t>ヘイセイ</t>
    </rPh>
    <rPh sb="145" eb="146">
      <t>ネン</t>
    </rPh>
    <rPh sb="147" eb="149">
      <t>ヘイセイ</t>
    </rPh>
    <rPh sb="151" eb="152">
      <t>ネン</t>
    </rPh>
    <rPh sb="153" eb="154">
      <t>ガツ</t>
    </rPh>
    <rPh sb="155" eb="156">
      <t>ニチ</t>
    </rPh>
    <rPh sb="156" eb="158">
      <t>ゲンザイ</t>
    </rPh>
    <rPh sb="159" eb="161">
      <t>ヘイセイ</t>
    </rPh>
    <rPh sb="163" eb="164">
      <t>ネン</t>
    </rPh>
    <rPh sb="165" eb="167">
      <t>ヘイセイ</t>
    </rPh>
    <rPh sb="169" eb="170">
      <t>ネン</t>
    </rPh>
    <rPh sb="171" eb="172">
      <t>ガツ</t>
    </rPh>
    <rPh sb="173" eb="174">
      <t>ニチ</t>
    </rPh>
    <rPh sb="174" eb="176">
      <t>ゲンザイ</t>
    </rPh>
    <rPh sb="180" eb="182">
      <t>ヘイセイ</t>
    </rPh>
    <rPh sb="184" eb="185">
      <t>ネン</t>
    </rPh>
    <rPh sb="186" eb="188">
      <t>ヘイセイ</t>
    </rPh>
    <rPh sb="190" eb="191">
      <t>ネン</t>
    </rPh>
    <rPh sb="192" eb="193">
      <t>ガツ</t>
    </rPh>
    <rPh sb="194" eb="195">
      <t>ニチ</t>
    </rPh>
    <rPh sb="195" eb="197">
      <t>ゲンザイ</t>
    </rPh>
    <rPh sb="198" eb="200">
      <t>スウチ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</si>
  <si>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</si>
  <si>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平成24・28年は「経済センサス-活動調査」</t>
  </si>
  <si>
    <t>資料：平成21･26年は「経済センサス－基礎調査」</t>
    <rPh sb="0" eb="2">
      <t>シリョウ</t>
    </rPh>
    <rPh sb="3" eb="5">
      <t>ヘイセイ</t>
    </rPh>
    <rPh sb="10" eb="11">
      <t>ネン</t>
    </rPh>
    <rPh sb="13" eb="15">
      <t>ケイザイ</t>
    </rPh>
    <rPh sb="20" eb="22">
      <t>キソ</t>
    </rPh>
    <rPh sb="22" eb="24">
      <t>チョウサ</t>
    </rPh>
    <phoneticPr fontId="2"/>
  </si>
  <si>
    <t>※平成21年は事業所数及び従業者数に</t>
    <rPh sb="1" eb="3">
      <t>ヘイセイ</t>
    </rPh>
    <rPh sb="5" eb="6">
      <t>ネン</t>
    </rPh>
    <rPh sb="7" eb="9">
      <t>ジギョウ</t>
    </rPh>
    <rPh sb="9" eb="10">
      <t>ショ</t>
    </rPh>
    <rPh sb="10" eb="11">
      <t>スウ</t>
    </rPh>
    <rPh sb="11" eb="12">
      <t>オヨ</t>
    </rPh>
    <rPh sb="13" eb="16">
      <t>ジュウギョウシャ</t>
    </rPh>
    <phoneticPr fontId="2"/>
  </si>
  <si>
    <t>　 出向者数は、含まない。</t>
    <phoneticPr fontId="2"/>
  </si>
  <si>
    <t>…</t>
  </si>
  <si>
    <t>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</si>
</sst>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###,###,##0;&quot;-&quot;###,###,##0"/>
    <numFmt numFmtId="177" formatCode="##,###,###,##0;&quot;-&quot;#,###,###,##0"/>
    <numFmt numFmtId="178" formatCode="###,###,##0;&quot;-&quot;##,###,##0"/>
    <numFmt numFmtId="179" formatCode="#,###,##0;&quot; -&quot;###,##0"/>
    <numFmt numFmtId="180" formatCode="##,###,##0;&quot;-&quot;#,###,##0"/>
    <numFmt numFmtId="185" formatCode="#,###,###,##0;&quot; -&quot;###,###,##0"/>
    <numFmt numFmtId="190" formatCode="##,##0;&quot;-&quot;#,##0"/>
    <numFmt numFmtId="191" formatCode="##,###,###,###,##0;&quot;-&quot;#,###,###,###,##0"/>
    <numFmt numFmtId="192" formatCode="#,###,###,###,##0;&quot; -&quot;###,###,###,##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3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6"/>
      <name val="ＭＳ 明朝"/>
      <family val="1"/>
      <charset val="128"/>
    </font>
    <font>
      <b/>
      <sz val="6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0"/>
    <xf numFmtId="0" fontId="3" fillId="0" borderId="0"/>
  </cellStyleXfs>
  <cellXfs count="2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/>
    <xf numFmtId="38" fontId="6" fillId="0" borderId="0" xfId="2" applyFont="1" applyBorder="1" applyAlignment="1">
      <alignment horizontal="right" vertical="center"/>
    </xf>
    <xf numFmtId="0" fontId="3" fillId="0" borderId="0" xfId="4"/>
    <xf numFmtId="190" fontId="10" fillId="0" borderId="0" xfId="4" applyNumberFormat="1" applyFont="1" applyFill="1" applyAlignment="1">
      <alignment horizontal="left" vertical="center"/>
    </xf>
    <xf numFmtId="191" fontId="10" fillId="0" borderId="0" xfId="4" applyNumberFormat="1" applyFont="1" applyFill="1" applyAlignment="1">
      <alignment horizontal="left" vertical="center"/>
    </xf>
    <xf numFmtId="49" fontId="10" fillId="0" borderId="0" xfId="4" applyNumberFormat="1" applyFont="1" applyFill="1" applyAlignment="1">
      <alignment vertical="center"/>
    </xf>
    <xf numFmtId="177" fontId="10" fillId="0" borderId="0" xfId="4" applyNumberFormat="1" applyFont="1" applyFill="1" applyAlignment="1">
      <alignment horizontal="right" vertical="center"/>
    </xf>
    <xf numFmtId="185" fontId="10" fillId="0" borderId="0" xfId="4" applyNumberFormat="1" applyFont="1" applyFill="1" applyAlignment="1">
      <alignment horizontal="right" vertical="center"/>
    </xf>
    <xf numFmtId="178" fontId="10" fillId="0" borderId="0" xfId="4" applyNumberFormat="1" applyFont="1" applyFill="1" applyAlignment="1">
      <alignment horizontal="right" vertical="center"/>
    </xf>
    <xf numFmtId="176" fontId="10" fillId="0" borderId="0" xfId="4" applyNumberFormat="1" applyFont="1" applyFill="1" applyAlignment="1">
      <alignment horizontal="right" vertical="center"/>
    </xf>
    <xf numFmtId="190" fontId="10" fillId="0" borderId="5" xfId="4" applyNumberFormat="1" applyFont="1" applyFill="1" applyBorder="1" applyAlignment="1">
      <alignment horizontal="left"/>
    </xf>
    <xf numFmtId="191" fontId="10" fillId="0" borderId="5" xfId="4" applyNumberFormat="1" applyFont="1" applyFill="1" applyBorder="1" applyAlignment="1">
      <alignment horizontal="left"/>
    </xf>
    <xf numFmtId="191" fontId="10" fillId="0" borderId="6" xfId="4" applyNumberFormat="1" applyFont="1" applyFill="1" applyBorder="1" applyAlignment="1">
      <alignment horizontal="left"/>
    </xf>
    <xf numFmtId="49" fontId="11" fillId="0" borderId="2" xfId="4" applyNumberFormat="1" applyFont="1" applyFill="1" applyBorder="1" applyAlignment="1">
      <alignment horizontal="distributed" vertical="center"/>
    </xf>
    <xf numFmtId="49" fontId="10" fillId="0" borderId="2" xfId="4" applyNumberFormat="1" applyFont="1" applyFill="1" applyBorder="1" applyAlignment="1">
      <alignment horizontal="distributed" vertical="center"/>
    </xf>
    <xf numFmtId="0" fontId="3" fillId="0" borderId="0" xfId="4" applyFont="1"/>
    <xf numFmtId="49" fontId="10" fillId="0" borderId="0" xfId="4" quotePrefix="1" applyNumberFormat="1" applyFont="1" applyFill="1" applyAlignment="1">
      <alignment vertical="center"/>
    </xf>
    <xf numFmtId="0" fontId="10" fillId="0" borderId="7" xfId="4" applyFont="1" applyBorder="1"/>
    <xf numFmtId="0" fontId="10" fillId="0" borderId="8" xfId="4" applyFont="1" applyBorder="1"/>
    <xf numFmtId="0" fontId="10" fillId="0" borderId="9" xfId="4" applyFont="1" applyBorder="1" applyAlignment="1">
      <alignment vertical="center"/>
    </xf>
    <xf numFmtId="0" fontId="10" fillId="0" borderId="8" xfId="4" applyFont="1" applyBorder="1" applyAlignment="1">
      <alignment vertical="center"/>
    </xf>
    <xf numFmtId="49" fontId="12" fillId="0" borderId="0" xfId="4" applyNumberFormat="1" applyFont="1" applyFill="1" applyBorder="1" applyAlignment="1">
      <alignment horizontal="distributed" vertical="center"/>
    </xf>
    <xf numFmtId="49" fontId="12" fillId="0" borderId="2" xfId="4" applyNumberFormat="1" applyFont="1" applyFill="1" applyBorder="1" applyAlignment="1">
      <alignment horizontal="distributed" vertical="center"/>
    </xf>
    <xf numFmtId="0" fontId="3" fillId="0" borderId="0" xfId="0" applyFont="1" applyFill="1"/>
    <xf numFmtId="176" fontId="3" fillId="0" borderId="0" xfId="0" applyNumberFormat="1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177" fontId="3" fillId="0" borderId="0" xfId="0" applyNumberFormat="1" applyFont="1" applyFill="1" applyAlignment="1">
      <alignment horizontal="right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49" fontId="1" fillId="0" borderId="0" xfId="0" applyNumberFormat="1" applyFont="1" applyFill="1" applyBorder="1" applyAlignment="1">
      <alignment horizontal="distributed"/>
    </xf>
    <xf numFmtId="49" fontId="1" fillId="0" borderId="2" xfId="0" applyNumberFormat="1" applyFont="1" applyFill="1" applyBorder="1" applyAlignment="1">
      <alignment horizontal="center"/>
    </xf>
    <xf numFmtId="38" fontId="1" fillId="0" borderId="0" xfId="2" quotePrefix="1" applyFont="1" applyFill="1" applyAlignment="1">
      <alignment horizontal="right"/>
    </xf>
    <xf numFmtId="0" fontId="6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distributed" vertical="top"/>
    </xf>
    <xf numFmtId="49" fontId="1" fillId="0" borderId="2" xfId="0" applyNumberFormat="1" applyFont="1" applyFill="1" applyBorder="1" applyAlignment="1">
      <alignment horizontal="center" vertical="top"/>
    </xf>
    <xf numFmtId="38" fontId="1" fillId="0" borderId="0" xfId="2" quotePrefix="1" applyFont="1" applyFill="1" applyAlignment="1">
      <alignment horizontal="right" vertical="top"/>
    </xf>
    <xf numFmtId="49" fontId="6" fillId="0" borderId="0" xfId="0" applyNumberFormat="1" applyFont="1" applyFill="1" applyBorder="1" applyAlignment="1">
      <alignment horizontal="distributed" vertical="top"/>
    </xf>
    <xf numFmtId="49" fontId="6" fillId="0" borderId="2" xfId="0" applyNumberFormat="1" applyFont="1" applyFill="1" applyBorder="1" applyAlignment="1">
      <alignment horizontal="center" vertical="top"/>
    </xf>
    <xf numFmtId="176" fontId="6" fillId="0" borderId="0" xfId="0" quotePrefix="1" applyNumberFormat="1" applyFont="1" applyFill="1" applyAlignment="1">
      <alignment horizontal="right" vertical="top"/>
    </xf>
    <xf numFmtId="177" fontId="6" fillId="0" borderId="0" xfId="0" quotePrefix="1" applyNumberFormat="1" applyFont="1" applyFill="1" applyAlignment="1">
      <alignment horizontal="right" vertical="top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Alignment="1">
      <alignment horizontal="right" vertical="center"/>
    </xf>
    <xf numFmtId="177" fontId="6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distributed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Alignment="1"/>
    <xf numFmtId="37" fontId="14" fillId="0" borderId="0" xfId="0" applyNumberFormat="1" applyFont="1" applyAlignment="1" applyProtection="1">
      <alignment horizontal="right"/>
    </xf>
    <xf numFmtId="192" fontId="6" fillId="0" borderId="0" xfId="0" applyNumberFormat="1" applyFont="1" applyFill="1" applyAlignment="1">
      <alignment horizontal="right"/>
    </xf>
    <xf numFmtId="192" fontId="6" fillId="0" borderId="0" xfId="0" applyNumberFormat="1" applyFont="1" applyFill="1" applyBorder="1" applyAlignment="1">
      <alignment horizontal="right"/>
    </xf>
    <xf numFmtId="185" fontId="6" fillId="0" borderId="0" xfId="0" quotePrefix="1" applyNumberFormat="1" applyFont="1" applyFill="1" applyBorder="1" applyAlignment="1">
      <alignment horizontal="right"/>
    </xf>
    <xf numFmtId="37" fontId="16" fillId="0" borderId="0" xfId="0" applyNumberFormat="1" applyFont="1" applyAlignment="1" applyProtection="1">
      <alignment horizontal="right"/>
    </xf>
    <xf numFmtId="178" fontId="0" fillId="0" borderId="0" xfId="0" applyNumberFormat="1"/>
    <xf numFmtId="0" fontId="6" fillId="0" borderId="0" xfId="0" applyFont="1" applyBorder="1" applyAlignment="1">
      <alignment vertical="center"/>
    </xf>
    <xf numFmtId="178" fontId="6" fillId="0" borderId="0" xfId="0" quotePrefix="1" applyNumberFormat="1" applyFont="1" applyFill="1" applyAlignment="1">
      <alignment horizontal="right" vertical="center"/>
    </xf>
    <xf numFmtId="179" fontId="6" fillId="0" borderId="0" xfId="0" quotePrefix="1" applyNumberFormat="1" applyFont="1" applyFill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80" fontId="6" fillId="0" borderId="0" xfId="0" applyNumberFormat="1" applyFont="1" applyFill="1" applyAlignment="1">
      <alignment horizontal="right" vertical="center"/>
    </xf>
    <xf numFmtId="180" fontId="6" fillId="0" borderId="0" xfId="0" quotePrefix="1" applyNumberFormat="1" applyFont="1" applyFill="1" applyAlignment="1">
      <alignment horizontal="right" vertical="center"/>
    </xf>
    <xf numFmtId="176" fontId="13" fillId="0" borderId="0" xfId="0" applyNumberFormat="1" applyFont="1" applyBorder="1" applyAlignment="1">
      <alignment horizontal="right"/>
    </xf>
    <xf numFmtId="0" fontId="17" fillId="0" borderId="1" xfId="0" applyFont="1" applyBorder="1"/>
    <xf numFmtId="176" fontId="15" fillId="0" borderId="0" xfId="4" applyNumberFormat="1" applyFont="1" applyFill="1" applyAlignment="1">
      <alignment horizontal="left" vertical="center"/>
    </xf>
    <xf numFmtId="49" fontId="18" fillId="0" borderId="0" xfId="4" applyNumberFormat="1" applyFont="1" applyFill="1" applyBorder="1" applyAlignment="1">
      <alignment horizontal="distributed" vertical="center"/>
    </xf>
    <xf numFmtId="185" fontId="18" fillId="0" borderId="1" xfId="4" applyNumberFormat="1" applyFont="1" applyFill="1" applyBorder="1" applyAlignment="1">
      <alignment horizontal="center" vertical="center" wrapText="1" shrinkToFit="1"/>
    </xf>
    <xf numFmtId="177" fontId="18" fillId="0" borderId="1" xfId="4" applyNumberFormat="1" applyFont="1" applyFill="1" applyBorder="1" applyAlignment="1">
      <alignment horizontal="center" vertical="center" shrinkToFit="1"/>
    </xf>
    <xf numFmtId="177" fontId="18" fillId="0" borderId="1" xfId="4" applyNumberFormat="1" applyFont="1" applyFill="1" applyBorder="1" applyAlignment="1">
      <alignment horizontal="center" vertical="center" wrapText="1" shrinkToFit="1"/>
    </xf>
    <xf numFmtId="49" fontId="12" fillId="0" borderId="0" xfId="4" applyNumberFormat="1" applyFont="1" applyFill="1" applyBorder="1" applyAlignment="1">
      <alignment horizontal="left"/>
    </xf>
    <xf numFmtId="49" fontId="19" fillId="0" borderId="0" xfId="4" applyNumberFormat="1" applyFont="1" applyFill="1" applyBorder="1" applyAlignment="1">
      <alignment horizontal="distributed" vertical="center"/>
    </xf>
    <xf numFmtId="49" fontId="12" fillId="0" borderId="9" xfId="4" applyNumberFormat="1" applyFont="1" applyFill="1" applyBorder="1" applyAlignment="1">
      <alignment horizontal="left" vertical="center"/>
    </xf>
    <xf numFmtId="49" fontId="19" fillId="0" borderId="9" xfId="4" applyNumberFormat="1" applyFont="1" applyFill="1" applyBorder="1" applyAlignment="1">
      <alignment horizontal="left" vertical="center"/>
    </xf>
    <xf numFmtId="49" fontId="12" fillId="0" borderId="0" xfId="4" applyNumberFormat="1" applyFont="1" applyFill="1" applyBorder="1" applyAlignment="1">
      <alignment horizontal="center" vertical="center"/>
    </xf>
    <xf numFmtId="49" fontId="9" fillId="0" borderId="0" xfId="4" applyNumberFormat="1" applyFont="1" applyFill="1" applyBorder="1" applyAlignment="1">
      <alignment horizontal="distributed" vertical="center"/>
    </xf>
    <xf numFmtId="0" fontId="3" fillId="0" borderId="7" xfId="4" applyBorder="1"/>
    <xf numFmtId="49" fontId="12" fillId="0" borderId="9" xfId="4" applyNumberFormat="1" applyFont="1" applyFill="1" applyBorder="1" applyAlignment="1">
      <alignment horizontal="center" vertical="center"/>
    </xf>
    <xf numFmtId="0" fontId="3" fillId="0" borderId="9" xfId="4" applyBorder="1"/>
    <xf numFmtId="176" fontId="6" fillId="0" borderId="0" xfId="0" quotePrefix="1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91" fontId="15" fillId="0" borderId="0" xfId="4" applyNumberFormat="1" applyFont="1" applyFill="1" applyAlignment="1">
      <alignment horizontal="right" vertical="center"/>
    </xf>
    <xf numFmtId="191" fontId="5" fillId="0" borderId="0" xfId="4" applyNumberFormat="1" applyFont="1" applyFill="1" applyAlignment="1">
      <alignment horizontal="right" vertical="center"/>
    </xf>
    <xf numFmtId="0" fontId="3" fillId="0" borderId="3" xfId="4" applyBorder="1"/>
    <xf numFmtId="176" fontId="22" fillId="0" borderId="0" xfId="4" applyNumberFormat="1" applyFont="1" applyFill="1" applyAlignment="1">
      <alignment horizontal="right" vertical="center"/>
    </xf>
    <xf numFmtId="185" fontId="22" fillId="0" borderId="0" xfId="4" applyNumberFormat="1" applyFont="1" applyFill="1" applyAlignment="1">
      <alignment horizontal="right" vertical="center"/>
    </xf>
    <xf numFmtId="178" fontId="22" fillId="0" borderId="0" xfId="4" applyNumberFormat="1" applyFont="1" applyFill="1" applyAlignment="1">
      <alignment horizontal="right" vertical="center"/>
    </xf>
    <xf numFmtId="176" fontId="9" fillId="0" borderId="0" xfId="4" applyNumberFormat="1" applyFont="1" applyFill="1" applyAlignment="1">
      <alignment horizontal="right" vertical="center"/>
    </xf>
    <xf numFmtId="185" fontId="9" fillId="0" borderId="0" xfId="4" applyNumberFormat="1" applyFont="1" applyFill="1" applyAlignment="1">
      <alignment horizontal="right" vertical="center"/>
    </xf>
    <xf numFmtId="178" fontId="9" fillId="0" borderId="0" xfId="4" applyNumberFormat="1" applyFont="1" applyFill="1" applyAlignment="1">
      <alignment horizontal="right" vertical="center"/>
    </xf>
    <xf numFmtId="0" fontId="9" fillId="0" borderId="0" xfId="4" applyFont="1" applyAlignment="1">
      <alignment horizontal="right" vertical="center"/>
    </xf>
    <xf numFmtId="185" fontId="9" fillId="0" borderId="0" xfId="4" applyNumberFormat="1" applyFont="1" applyFill="1" applyBorder="1" applyAlignment="1">
      <alignment horizontal="right"/>
    </xf>
    <xf numFmtId="177" fontId="9" fillId="0" borderId="0" xfId="4" applyNumberFormat="1" applyFont="1" applyFill="1" applyBorder="1" applyAlignment="1">
      <alignment horizontal="right"/>
    </xf>
    <xf numFmtId="178" fontId="9" fillId="0" borderId="0" xfId="4" applyNumberFormat="1" applyFont="1" applyFill="1" applyBorder="1" applyAlignment="1">
      <alignment horizontal="right"/>
    </xf>
    <xf numFmtId="176" fontId="9" fillId="0" borderId="0" xfId="4" applyNumberFormat="1" applyFont="1" applyFill="1" applyBorder="1" applyAlignment="1">
      <alignment horizontal="right"/>
    </xf>
    <xf numFmtId="0" fontId="9" fillId="0" borderId="0" xfId="4" applyFont="1"/>
    <xf numFmtId="177" fontId="22" fillId="0" borderId="0" xfId="4" applyNumberFormat="1" applyFont="1" applyFill="1" applyAlignment="1">
      <alignment horizontal="right" vertical="center"/>
    </xf>
    <xf numFmtId="177" fontId="9" fillId="0" borderId="0" xfId="4" applyNumberFormat="1" applyFont="1" applyFill="1" applyAlignment="1">
      <alignment horizontal="right" vertical="center"/>
    </xf>
    <xf numFmtId="178" fontId="9" fillId="0" borderId="0" xfId="4" applyNumberFormat="1" applyFont="1" applyFill="1" applyAlignment="1">
      <alignment horizontal="right"/>
    </xf>
    <xf numFmtId="176" fontId="9" fillId="0" borderId="0" xfId="4" applyNumberFormat="1" applyFont="1" applyFill="1" applyAlignment="1">
      <alignment horizontal="right"/>
    </xf>
    <xf numFmtId="0" fontId="3" fillId="0" borderId="8" xfId="4" applyBorder="1"/>
    <xf numFmtId="0" fontId="3" fillId="0" borderId="4" xfId="4" applyBorder="1"/>
    <xf numFmtId="0" fontId="3" fillId="0" borderId="5" xfId="4" applyBorder="1"/>
    <xf numFmtId="0" fontId="12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3" fillId="0" borderId="2" xfId="4" applyFont="1" applyBorder="1"/>
    <xf numFmtId="0" fontId="6" fillId="0" borderId="0" xfId="0" applyFont="1" applyBorder="1" applyAlignment="1">
      <alignment horizontal="right" vertical="center"/>
    </xf>
    <xf numFmtId="178" fontId="6" fillId="0" borderId="0" xfId="0" quotePrefix="1" applyNumberFormat="1" applyFont="1" applyFill="1" applyBorder="1" applyAlignment="1">
      <alignment horizontal="right" vertical="center"/>
    </xf>
    <xf numFmtId="179" fontId="6" fillId="0" borderId="0" xfId="0" quotePrefix="1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left"/>
    </xf>
    <xf numFmtId="178" fontId="0" fillId="0" borderId="0" xfId="0" quotePrefix="1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distributed" vertical="center"/>
    </xf>
    <xf numFmtId="0" fontId="0" fillId="2" borderId="1" xfId="0" applyFill="1" applyBorder="1" applyAlignment="1">
      <alignment horizontal="right"/>
    </xf>
    <xf numFmtId="38" fontId="17" fillId="2" borderId="1" xfId="2" applyFont="1" applyFill="1" applyBorder="1"/>
    <xf numFmtId="0" fontId="0" fillId="2" borderId="1" xfId="0" applyFill="1" applyBorder="1" applyAlignment="1">
      <alignment shrinkToFit="1"/>
    </xf>
    <xf numFmtId="0" fontId="0" fillId="2" borderId="1" xfId="0" applyFill="1" applyBorder="1"/>
    <xf numFmtId="0" fontId="0" fillId="2" borderId="11" xfId="0" applyFill="1" applyBorder="1" applyAlignment="1">
      <alignment shrinkToFit="1"/>
    </xf>
    <xf numFmtId="178" fontId="6" fillId="2" borderId="1" xfId="0" quotePrefix="1" applyNumberFormat="1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shrinkToFit="1"/>
    </xf>
    <xf numFmtId="0" fontId="0" fillId="2" borderId="11" xfId="0" applyFill="1" applyBorder="1"/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distributed" vertical="center" wrapText="1"/>
    </xf>
    <xf numFmtId="0" fontId="0" fillId="0" borderId="0" xfId="0" applyFont="1"/>
    <xf numFmtId="0" fontId="0" fillId="0" borderId="0" xfId="0" applyFont="1" applyAlignment="1">
      <alignment horizontal="right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2" xfId="0" applyFont="1" applyBorder="1" applyAlignment="1">
      <alignment vertical="center"/>
    </xf>
    <xf numFmtId="176" fontId="0" fillId="0" borderId="0" xfId="0" quotePrefix="1" applyNumberFormat="1" applyFont="1" applyFill="1" applyAlignment="1">
      <alignment horizontal="right" vertical="center"/>
    </xf>
    <xf numFmtId="179" fontId="0" fillId="0" borderId="0" xfId="0" quotePrefix="1" applyNumberFormat="1" applyFont="1" applyFill="1" applyAlignment="1">
      <alignment horizontal="right" vertical="center"/>
    </xf>
    <xf numFmtId="179" fontId="0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distributed" vertical="center" wrapText="1" shrinkToFit="1"/>
    </xf>
    <xf numFmtId="0" fontId="13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180" fontId="0" fillId="0" borderId="0" xfId="0" applyNumberFormat="1" applyFill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0" fillId="0" borderId="2" xfId="0" applyFont="1" applyBorder="1"/>
    <xf numFmtId="0" fontId="8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 wrapText="1" shrinkToFit="1"/>
    </xf>
    <xf numFmtId="0" fontId="23" fillId="0" borderId="0" xfId="0" applyFont="1" applyBorder="1" applyAlignment="1">
      <alignment vertical="center"/>
    </xf>
    <xf numFmtId="0" fontId="13" fillId="0" borderId="0" xfId="0" applyFont="1"/>
    <xf numFmtId="178" fontId="0" fillId="0" borderId="3" xfId="0" applyNumberFormat="1" applyBorder="1"/>
    <xf numFmtId="9" fontId="0" fillId="0" borderId="0" xfId="1" applyFont="1"/>
    <xf numFmtId="38" fontId="0" fillId="0" borderId="0" xfId="0" applyNumberFormat="1"/>
    <xf numFmtId="190" fontId="10" fillId="0" borderId="0" xfId="4" applyNumberFormat="1" applyFont="1" applyFill="1" applyBorder="1" applyAlignment="1">
      <alignment horizontal="left"/>
    </xf>
    <xf numFmtId="191" fontId="10" fillId="0" borderId="0" xfId="4" applyNumberFormat="1" applyFont="1" applyFill="1" applyBorder="1" applyAlignment="1">
      <alignment horizontal="left"/>
    </xf>
    <xf numFmtId="191" fontId="10" fillId="0" borderId="2" xfId="4" applyNumberFormat="1" applyFont="1" applyFill="1" applyBorder="1" applyAlignment="1">
      <alignment horizontal="left"/>
    </xf>
    <xf numFmtId="49" fontId="12" fillId="0" borderId="8" xfId="4" applyNumberFormat="1" applyFont="1" applyFill="1" applyBorder="1" applyAlignment="1">
      <alignment horizontal="center" vertical="center"/>
    </xf>
    <xf numFmtId="176" fontId="9" fillId="0" borderId="3" xfId="4" applyNumberFormat="1" applyFont="1" applyFill="1" applyBorder="1" applyAlignment="1">
      <alignment horizontal="right" vertical="center"/>
    </xf>
    <xf numFmtId="185" fontId="9" fillId="0" borderId="3" xfId="4" applyNumberFormat="1" applyFont="1" applyFill="1" applyBorder="1" applyAlignment="1">
      <alignment horizontal="right" vertical="center"/>
    </xf>
    <xf numFmtId="178" fontId="9" fillId="0" borderId="3" xfId="4" applyNumberFormat="1" applyFont="1" applyFill="1" applyBorder="1" applyAlignment="1">
      <alignment horizontal="right" vertical="center"/>
    </xf>
    <xf numFmtId="0" fontId="3" fillId="0" borderId="0" xfId="4" applyBorder="1"/>
    <xf numFmtId="49" fontId="12" fillId="0" borderId="3" xfId="4" applyNumberFormat="1" applyFont="1" applyFill="1" applyBorder="1" applyAlignment="1">
      <alignment horizontal="center" vertical="center"/>
    </xf>
    <xf numFmtId="49" fontId="12" fillId="0" borderId="3" xfId="4" applyNumberFormat="1" applyFont="1" applyFill="1" applyBorder="1" applyAlignment="1">
      <alignment horizontal="distributed" vertical="center"/>
    </xf>
    <xf numFmtId="49" fontId="10" fillId="0" borderId="4" xfId="4" applyNumberFormat="1" applyFont="1" applyFill="1" applyBorder="1" applyAlignment="1">
      <alignment horizontal="distributed" vertical="center"/>
    </xf>
    <xf numFmtId="0" fontId="25" fillId="0" borderId="0" xfId="0" applyFont="1" applyAlignment="1">
      <alignment vertical="center"/>
    </xf>
    <xf numFmtId="178" fontId="24" fillId="0" borderId="0" xfId="4" applyNumberFormat="1" applyFont="1" applyFill="1" applyBorder="1" applyAlignment="1">
      <alignment horizontal="right"/>
    </xf>
    <xf numFmtId="178" fontId="24" fillId="0" borderId="0" xfId="4" applyNumberFormat="1" applyFont="1" applyFill="1" applyAlignment="1">
      <alignment horizontal="right"/>
    </xf>
    <xf numFmtId="176" fontId="24" fillId="0" borderId="0" xfId="4" applyNumberFormat="1" applyFont="1" applyFill="1" applyAlignment="1">
      <alignment horizontal="right"/>
    </xf>
    <xf numFmtId="176" fontId="24" fillId="0" borderId="0" xfId="4" applyNumberFormat="1" applyFont="1" applyFill="1" applyBorder="1" applyAlignment="1">
      <alignment horizontal="right"/>
    </xf>
    <xf numFmtId="185" fontId="24" fillId="0" borderId="0" xfId="4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180" fontId="6" fillId="0" borderId="0" xfId="0" quotePrefix="1" applyNumberFormat="1" applyFont="1" applyFill="1" applyBorder="1" applyAlignment="1">
      <alignment horizontal="right" vertical="center"/>
    </xf>
    <xf numFmtId="176" fontId="26" fillId="0" borderId="0" xfId="4" applyNumberFormat="1" applyFont="1" applyFill="1" applyAlignment="1">
      <alignment horizontal="right" vertical="center"/>
    </xf>
    <xf numFmtId="185" fontId="26" fillId="0" borderId="0" xfId="4" applyNumberFormat="1" applyFont="1" applyFill="1" applyAlignment="1">
      <alignment horizontal="right" vertical="center"/>
    </xf>
    <xf numFmtId="0" fontId="27" fillId="0" borderId="3" xfId="4" applyFont="1" applyBorder="1"/>
    <xf numFmtId="176" fontId="26" fillId="0" borderId="0" xfId="4" applyNumberFormat="1" applyFont="1" applyFill="1" applyAlignment="1">
      <alignment horizontal="right"/>
    </xf>
    <xf numFmtId="185" fontId="26" fillId="0" borderId="0" xfId="4" applyNumberFormat="1" applyFont="1" applyFill="1" applyAlignment="1">
      <alignment horizontal="right"/>
    </xf>
    <xf numFmtId="0" fontId="27" fillId="0" borderId="4" xfId="4" applyFont="1" applyBorder="1"/>
    <xf numFmtId="176" fontId="26" fillId="0" borderId="3" xfId="4" applyNumberFormat="1" applyFont="1" applyFill="1" applyBorder="1" applyAlignment="1">
      <alignment horizontal="right" vertical="center"/>
    </xf>
    <xf numFmtId="185" fontId="26" fillId="0" borderId="3" xfId="4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28" fillId="0" borderId="0" xfId="0" applyFont="1"/>
    <xf numFmtId="178" fontId="29" fillId="0" borderId="0" xfId="0" applyNumberFormat="1" applyFont="1" applyFill="1" applyAlignment="1">
      <alignment horizontal="right"/>
    </xf>
    <xf numFmtId="0" fontId="28" fillId="0" borderId="3" xfId="0" applyFont="1" applyBorder="1"/>
    <xf numFmtId="176" fontId="30" fillId="0" borderId="0" xfId="0" applyNumberFormat="1" applyFont="1" applyBorder="1" applyAlignment="1">
      <alignment horizontal="right"/>
    </xf>
    <xf numFmtId="0" fontId="0" fillId="2" borderId="1" xfId="0" applyFont="1" applyFill="1" applyBorder="1" applyAlignment="1">
      <alignment shrinkToFit="1"/>
    </xf>
    <xf numFmtId="176" fontId="6" fillId="0" borderId="10" xfId="0" applyNumberFormat="1" applyFont="1" applyFill="1" applyBorder="1" applyAlignment="1">
      <alignment horizontal="center" vertical="center"/>
    </xf>
    <xf numFmtId="38" fontId="0" fillId="0" borderId="0" xfId="2" quotePrefix="1" applyFont="1" applyFill="1" applyAlignment="1">
      <alignment horizontal="right"/>
    </xf>
    <xf numFmtId="38" fontId="0" fillId="0" borderId="0" xfId="2" applyFont="1"/>
    <xf numFmtId="38" fontId="0" fillId="0" borderId="0" xfId="2" quotePrefix="1" applyFont="1" applyFill="1" applyAlignment="1">
      <alignment horizontal="right" vertical="top"/>
    </xf>
    <xf numFmtId="38" fontId="6" fillId="0" borderId="0" xfId="2" applyFont="1"/>
    <xf numFmtId="37" fontId="6" fillId="0" borderId="0" xfId="0" applyNumberFormat="1" applyFont="1" applyAlignment="1" applyProtection="1">
      <alignment horizontal="right"/>
    </xf>
    <xf numFmtId="37" fontId="0" fillId="0" borderId="0" xfId="0" applyNumberFormat="1" applyFont="1" applyAlignment="1" applyProtection="1">
      <alignment horizontal="right"/>
    </xf>
    <xf numFmtId="185" fontId="0" fillId="0" borderId="0" xfId="0" quotePrefix="1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0" xfId="0" applyFont="1"/>
    <xf numFmtId="180" fontId="9" fillId="0" borderId="0" xfId="0" applyNumberFormat="1" applyFont="1" applyFill="1" applyAlignment="1">
      <alignment horizontal="right" vertical="center"/>
    </xf>
    <xf numFmtId="185" fontId="9" fillId="0" borderId="0" xfId="4" applyNumberFormat="1" applyFont="1" applyFill="1" applyAlignment="1">
      <alignment horizontal="right"/>
    </xf>
    <xf numFmtId="185" fontId="24" fillId="0" borderId="0" xfId="4" applyNumberFormat="1" applyFont="1" applyFill="1" applyAlignment="1">
      <alignment horizontal="right"/>
    </xf>
    <xf numFmtId="0" fontId="29" fillId="0" borderId="3" xfId="4" applyFont="1" applyBorder="1"/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0" fillId="0" borderId="0" xfId="0" applyAlignment="1"/>
    <xf numFmtId="0" fontId="8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8" fillId="0" borderId="3" xfId="0" applyFont="1" applyBorder="1" applyAlignment="1">
      <alignment horizontal="right"/>
    </xf>
    <xf numFmtId="176" fontId="18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176" fontId="18" fillId="0" borderId="1" xfId="4" applyNumberFormat="1" applyFont="1" applyFill="1" applyBorder="1" applyAlignment="1">
      <alignment horizontal="center" vertical="center" shrinkToFit="1"/>
    </xf>
    <xf numFmtId="0" fontId="12" fillId="0" borderId="5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178" fontId="20" fillId="0" borderId="10" xfId="4" applyNumberFormat="1" applyFont="1" applyFill="1" applyBorder="1" applyAlignment="1">
      <alignment horizontal="center" vertical="center" wrapText="1"/>
    </xf>
    <xf numFmtId="178" fontId="20" fillId="0" borderId="12" xfId="4" applyNumberFormat="1" applyFont="1" applyFill="1" applyBorder="1" applyAlignment="1">
      <alignment horizontal="center" vertical="center" wrapText="1"/>
    </xf>
    <xf numFmtId="176" fontId="18" fillId="0" borderId="10" xfId="4" applyNumberFormat="1" applyFont="1" applyFill="1" applyBorder="1" applyAlignment="1">
      <alignment horizontal="center" vertical="center" shrinkToFit="1"/>
    </xf>
    <xf numFmtId="177" fontId="18" fillId="0" borderId="1" xfId="4" applyNumberFormat="1" applyFont="1" applyFill="1" applyBorder="1" applyAlignment="1">
      <alignment horizontal="center" vertical="center" shrinkToFit="1"/>
    </xf>
    <xf numFmtId="178" fontId="18" fillId="0" borderId="1" xfId="4" applyNumberFormat="1" applyFont="1" applyFill="1" applyBorder="1" applyAlignment="1">
      <alignment horizontal="center" vertical="center" shrinkToFit="1"/>
    </xf>
    <xf numFmtId="185" fontId="18" fillId="0" borderId="1" xfId="4" applyNumberFormat="1" applyFont="1" applyFill="1" applyBorder="1" applyAlignment="1">
      <alignment horizontal="center" vertical="center" wrapText="1" shrinkToFit="1"/>
    </xf>
    <xf numFmtId="185" fontId="18" fillId="0" borderId="1" xfId="4" applyNumberFormat="1" applyFont="1" applyFill="1" applyBorder="1" applyAlignment="1">
      <alignment horizontal="center" vertical="center" shrinkToFit="1"/>
    </xf>
    <xf numFmtId="178" fontId="18" fillId="0" borderId="10" xfId="4" applyNumberFormat="1" applyFont="1" applyFill="1" applyBorder="1" applyAlignment="1">
      <alignment horizontal="center" vertical="center" wrapText="1"/>
    </xf>
    <xf numFmtId="178" fontId="18" fillId="0" borderId="12" xfId="4" applyNumberFormat="1" applyFont="1" applyFill="1" applyBorder="1" applyAlignment="1">
      <alignment horizontal="center" vertical="center" wrapText="1"/>
    </xf>
    <xf numFmtId="178" fontId="9" fillId="0" borderId="10" xfId="4" applyNumberFormat="1" applyFont="1" applyFill="1" applyBorder="1" applyAlignment="1">
      <alignment horizontal="center" vertical="center" wrapText="1"/>
    </xf>
    <xf numFmtId="178" fontId="9" fillId="0" borderId="12" xfId="4" applyNumberFormat="1" applyFont="1" applyFill="1" applyBorder="1" applyAlignment="1">
      <alignment horizontal="center" vertical="center" wrapText="1"/>
    </xf>
    <xf numFmtId="178" fontId="9" fillId="0" borderId="1" xfId="4" applyNumberFormat="1" applyFont="1" applyFill="1" applyBorder="1" applyAlignment="1">
      <alignment horizontal="center" vertical="center" wrapText="1"/>
    </xf>
    <xf numFmtId="178" fontId="18" fillId="0" borderId="1" xfId="4" applyNumberFormat="1" applyFont="1" applyFill="1" applyBorder="1" applyAlignment="1">
      <alignment horizontal="center" vertical="center" wrapText="1"/>
    </xf>
    <xf numFmtId="177" fontId="18" fillId="0" borderId="10" xfId="4" applyNumberFormat="1" applyFont="1" applyFill="1" applyBorder="1" applyAlignment="1">
      <alignment horizontal="center" vertical="center" shrinkToFit="1"/>
    </xf>
    <xf numFmtId="177" fontId="18" fillId="0" borderId="13" xfId="4" applyNumberFormat="1" applyFont="1" applyFill="1" applyBorder="1" applyAlignment="1">
      <alignment horizontal="center" vertical="center" shrinkToFit="1"/>
    </xf>
    <xf numFmtId="177" fontId="18" fillId="0" borderId="12" xfId="4" applyNumberFormat="1" applyFont="1" applyFill="1" applyBorder="1" applyAlignment="1">
      <alignment horizontal="center" vertical="center" shrinkToFit="1"/>
    </xf>
    <xf numFmtId="178" fontId="18" fillId="0" borderId="10" xfId="4" applyNumberFormat="1" applyFont="1" applyFill="1" applyBorder="1" applyAlignment="1">
      <alignment horizontal="center" vertical="center" shrinkToFit="1"/>
    </xf>
    <xf numFmtId="178" fontId="18" fillId="0" borderId="12" xfId="4" applyNumberFormat="1" applyFont="1" applyFill="1" applyBorder="1" applyAlignment="1">
      <alignment horizontal="center" vertical="center" shrinkToFit="1"/>
    </xf>
    <xf numFmtId="185" fontId="18" fillId="0" borderId="14" xfId="4" applyNumberFormat="1" applyFont="1" applyFill="1" applyBorder="1" applyAlignment="1">
      <alignment horizontal="center" vertical="center" wrapText="1" shrinkToFit="1"/>
    </xf>
    <xf numFmtId="185" fontId="18" fillId="0" borderId="15" xfId="4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5">
    <cellStyle name="パーセント" xfId="1" builtinId="5"/>
    <cellStyle name="桁区切り" xfId="2" builtinId="6"/>
    <cellStyle name="標準" xfId="0" builtinId="0"/>
    <cellStyle name="標準 2 4" xfId="3"/>
    <cellStyle name="標準_事業所　３３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事業所数、従業者数の推移</a:t>
            </a:r>
          </a:p>
        </c:rich>
      </c:tx>
      <c:layout>
        <c:manualLayout>
          <c:xMode val="edge"/>
          <c:yMode val="edge"/>
          <c:x val="0.31222395120372215"/>
          <c:y val="3.16301703163017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45656127502623"/>
          <c:y val="0.17518289799768572"/>
          <c:w val="0.78497847318154657"/>
          <c:h val="0.712897071018359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P37グラフ!$B$4</c:f>
              <c:strCache>
                <c:ptCount val="1"/>
                <c:pt idx="0">
                  <c:v>事業所数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P37グラフ!$A$5:$A$9</c:f>
              <c:strCache>
                <c:ptCount val="5"/>
                <c:pt idx="0">
                  <c:v>平成18年</c:v>
                </c:pt>
                <c:pt idx="1">
                  <c:v>21年</c:v>
                </c:pt>
                <c:pt idx="2">
                  <c:v>24年</c:v>
                </c:pt>
                <c:pt idx="3">
                  <c:v>26年</c:v>
                </c:pt>
                <c:pt idx="4">
                  <c:v>28年</c:v>
                </c:pt>
              </c:strCache>
            </c:strRef>
          </c:cat>
          <c:val>
            <c:numRef>
              <c:f>P37グラフ!$B$5:$B$8</c:f>
              <c:numCache>
                <c:formatCode>#,##0_);[Red]\(#,##0\)</c:formatCode>
                <c:ptCount val="4"/>
                <c:pt idx="0">
                  <c:v>3367</c:v>
                </c:pt>
                <c:pt idx="1">
                  <c:v>3352</c:v>
                </c:pt>
                <c:pt idx="2">
                  <c:v>3048</c:v>
                </c:pt>
                <c:pt idx="3">
                  <c:v>3177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2-4DFE-8150-953F75BA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291728"/>
        <c:axId val="1"/>
      </c:barChart>
      <c:lineChart>
        <c:grouping val="standard"/>
        <c:varyColors val="0"/>
        <c:ser>
          <c:idx val="0"/>
          <c:order val="1"/>
          <c:tx>
            <c:strRef>
              <c:f>P37グラフ!$C$4</c:f>
              <c:strCache>
                <c:ptCount val="1"/>
                <c:pt idx="0">
                  <c:v>従業者数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99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P37グラフ!$A$5:$A$9</c:f>
              <c:strCache>
                <c:ptCount val="5"/>
                <c:pt idx="0">
                  <c:v>平成18年</c:v>
                </c:pt>
                <c:pt idx="1">
                  <c:v>21年</c:v>
                </c:pt>
                <c:pt idx="2">
                  <c:v>24年</c:v>
                </c:pt>
                <c:pt idx="3">
                  <c:v>26年</c:v>
                </c:pt>
                <c:pt idx="4">
                  <c:v>28年</c:v>
                </c:pt>
              </c:strCache>
            </c:strRef>
          </c:cat>
          <c:val>
            <c:numRef>
              <c:f>P37グラフ!$C$5:$C$8</c:f>
              <c:numCache>
                <c:formatCode>#,##0_);[Red]\(#,##0\)</c:formatCode>
                <c:ptCount val="4"/>
                <c:pt idx="0">
                  <c:v>28973</c:v>
                </c:pt>
                <c:pt idx="1">
                  <c:v>30621</c:v>
                </c:pt>
                <c:pt idx="2">
                  <c:v>27852</c:v>
                </c:pt>
                <c:pt idx="3">
                  <c:v>29681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32-4DFE-8150-953F75BA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629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6291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5000"/>
          <c:min val="500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02210886343516"/>
          <c:y val="0.20681316295317101"/>
          <c:w val="0.3004421772687032"/>
          <c:h val="0.30657010939326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事業所数、従業者数の推移</a:t>
            </a:r>
          </a:p>
        </c:rich>
      </c:tx>
      <c:layout>
        <c:manualLayout>
          <c:xMode val="edge"/>
          <c:yMode val="edge"/>
          <c:x val="0.31222401323545895"/>
          <c:y val="3.1630003648647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9838061658676055E-2"/>
          <c:y val="0.17518289799768572"/>
          <c:w val="0.81443357536471905"/>
          <c:h val="0.712897071018359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P37グラフ!$B$4</c:f>
              <c:strCache>
                <c:ptCount val="1"/>
                <c:pt idx="0">
                  <c:v>事業所数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P37グラフ!$A$5:$A$9</c:f>
              <c:strCache>
                <c:ptCount val="5"/>
                <c:pt idx="0">
                  <c:v>平成18年</c:v>
                </c:pt>
                <c:pt idx="1">
                  <c:v>21年</c:v>
                </c:pt>
                <c:pt idx="2">
                  <c:v>24年</c:v>
                </c:pt>
                <c:pt idx="3">
                  <c:v>26年</c:v>
                </c:pt>
                <c:pt idx="4">
                  <c:v>28年</c:v>
                </c:pt>
              </c:strCache>
            </c:strRef>
          </c:cat>
          <c:val>
            <c:numRef>
              <c:f>P37グラフ!$B$5:$B$9</c:f>
              <c:numCache>
                <c:formatCode>#,##0_);[Red]\(#,##0\)</c:formatCode>
                <c:ptCount val="5"/>
                <c:pt idx="0">
                  <c:v>3367</c:v>
                </c:pt>
                <c:pt idx="1">
                  <c:v>3352</c:v>
                </c:pt>
                <c:pt idx="2">
                  <c:v>3048</c:v>
                </c:pt>
                <c:pt idx="3">
                  <c:v>3177</c:v>
                </c:pt>
                <c:pt idx="4">
                  <c:v>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7-4671-9483-18F7697CA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289760"/>
        <c:axId val="1"/>
      </c:barChart>
      <c:lineChart>
        <c:grouping val="standard"/>
        <c:varyColors val="0"/>
        <c:ser>
          <c:idx val="0"/>
          <c:order val="1"/>
          <c:tx>
            <c:strRef>
              <c:f>P37グラフ!$C$4</c:f>
              <c:strCache>
                <c:ptCount val="1"/>
                <c:pt idx="0">
                  <c:v>従業者数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99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P37グラフ!$A$5:$A$9</c:f>
              <c:strCache>
                <c:ptCount val="5"/>
                <c:pt idx="0">
                  <c:v>平成18年</c:v>
                </c:pt>
                <c:pt idx="1">
                  <c:v>21年</c:v>
                </c:pt>
                <c:pt idx="2">
                  <c:v>24年</c:v>
                </c:pt>
                <c:pt idx="3">
                  <c:v>26年</c:v>
                </c:pt>
                <c:pt idx="4">
                  <c:v>28年</c:v>
                </c:pt>
              </c:strCache>
            </c:strRef>
          </c:cat>
          <c:val>
            <c:numRef>
              <c:f>P37グラフ!$C$5:$C$9</c:f>
              <c:numCache>
                <c:formatCode>#,##0_);[Red]\(#,##0\)</c:formatCode>
                <c:ptCount val="5"/>
                <c:pt idx="0">
                  <c:v>28973</c:v>
                </c:pt>
                <c:pt idx="1">
                  <c:v>30621</c:v>
                </c:pt>
                <c:pt idx="2">
                  <c:v>27852</c:v>
                </c:pt>
                <c:pt idx="3">
                  <c:v>29681</c:v>
                </c:pt>
                <c:pt idx="4">
                  <c:v>26928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7-4671-9483-18F7697CA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6289760"/>
        <c:scaling>
          <c:orientation val="minMax"/>
        </c:scaling>
        <c:delete val="0"/>
        <c:axPos val="b"/>
        <c:majorGridlines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62897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5000"/>
          <c:min val="500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094580187785805"/>
          <c:y val="0.38855901980862262"/>
          <c:w val="0.85967908650593938"/>
          <c:h val="0.48831609053352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&amp;C- 35 -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主な業種別事業所割合</a:t>
            </a:r>
          </a:p>
        </c:rich>
      </c:tx>
      <c:layout>
        <c:manualLayout>
          <c:xMode val="edge"/>
          <c:yMode val="edge"/>
          <c:x val="0.30302236592656345"/>
          <c:y val="5.34544523397989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5967745090039"/>
          <c:y val="0.40552995391705104"/>
          <c:w val="0.72099496139270869"/>
          <c:h val="0.47695852534562255"/>
        </c:manualLayout>
      </c:layout>
      <c:pie3DChart>
        <c:varyColors val="1"/>
        <c:ser>
          <c:idx val="0"/>
          <c:order val="0"/>
          <c:tx>
            <c:strRef>
              <c:f>P37グラフ!$B$18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A15-4FD9-8E4C-A08F801812D5}"/>
              </c:ext>
            </c:extLst>
          </c:dPt>
          <c:dPt>
            <c:idx val="1"/>
            <c:bubble3D val="0"/>
            <c:spPr>
              <a:pattFill prst="zigZag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15-4FD9-8E4C-A08F801812D5}"/>
              </c:ext>
            </c:extLst>
          </c:dPt>
          <c:dPt>
            <c:idx val="2"/>
            <c:bubble3D val="0"/>
            <c:spPr>
              <a:pattFill prst="ltHorz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15-4FD9-8E4C-A08F801812D5}"/>
              </c:ext>
            </c:extLst>
          </c:dPt>
          <c:dPt>
            <c:idx val="3"/>
            <c:bubble3D val="0"/>
            <c:spPr>
              <a:pattFill prst="pct25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15-4FD9-8E4C-A08F801812D5}"/>
              </c:ext>
            </c:extLst>
          </c:dPt>
          <c:dPt>
            <c:idx val="4"/>
            <c:bubble3D val="0"/>
            <c:spPr>
              <a:pattFill prst="open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15-4FD9-8E4C-A08F801812D5}"/>
              </c:ext>
            </c:extLst>
          </c:dPt>
          <c:dPt>
            <c:idx val="5"/>
            <c:bubble3D val="0"/>
            <c:spPr>
              <a:pattFill prst="divot">
                <a:fgClr>
                  <a:srgbClr val="FFFFFF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15-4FD9-8E4C-A08F801812D5}"/>
              </c:ext>
            </c:extLst>
          </c:dPt>
          <c:dPt>
            <c:idx val="6"/>
            <c:bubble3D val="0"/>
            <c:spPr>
              <a:pattFill prst="ltDnDiag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15-4FD9-8E4C-A08F801812D5}"/>
              </c:ext>
            </c:extLst>
          </c:dPt>
          <c:dPt>
            <c:idx val="7"/>
            <c:bubble3D val="0"/>
            <c:spPr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15-4FD9-8E4C-A08F801812D5}"/>
              </c:ext>
            </c:extLst>
          </c:dPt>
          <c:dPt>
            <c:idx val="8"/>
            <c:bubble3D val="0"/>
            <c:spPr>
              <a:pattFill prst="ltVert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A15-4FD9-8E4C-A08F801812D5}"/>
              </c:ext>
            </c:extLst>
          </c:dPt>
          <c:dPt>
            <c:idx val="9"/>
            <c:bubble3D val="0"/>
            <c:spPr>
              <a:pattFill prst="pct5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A15-4FD9-8E4C-A08F801812D5}"/>
              </c:ext>
            </c:extLst>
          </c:dPt>
          <c:dPt>
            <c:idx val="10"/>
            <c:bubble3D val="0"/>
            <c:spPr>
              <a:pattFill prst="smConfetti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A15-4FD9-8E4C-A08F801812D5}"/>
              </c:ext>
            </c:extLst>
          </c:dPt>
          <c:dPt>
            <c:idx val="11"/>
            <c:bubble3D val="0"/>
            <c:spPr>
              <a:pattFill prst="wdUpDiag">
                <a:fgClr>
                  <a:srgbClr val="FFFFFF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A15-4FD9-8E4C-A08F801812D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A15-4FD9-8E4C-A08F801812D5}"/>
              </c:ext>
            </c:extLst>
          </c:dPt>
          <c:dPt>
            <c:idx val="1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A15-4FD9-8E4C-A08F801812D5}"/>
              </c:ext>
            </c:extLst>
          </c:dPt>
          <c:dLbls>
            <c:dLbl>
              <c:idx val="0"/>
              <c:layout>
                <c:manualLayout>
                  <c:x val="9.5997704865916869E-2"/>
                  <c:y val="-6.7696497615217455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15-4FD9-8E4C-A08F801812D5}"/>
                </c:ext>
              </c:extLst>
            </c:dLbl>
            <c:dLbl>
              <c:idx val="1"/>
              <c:layout>
                <c:manualLayout>
                  <c:x val="-4.3510472596703332E-3"/>
                  <c:y val="-7.1347775076502196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15-4FD9-8E4C-A08F801812D5}"/>
                </c:ext>
              </c:extLst>
            </c:dLbl>
            <c:dLbl>
              <c:idx val="2"/>
              <c:layout>
                <c:manualLayout>
                  <c:x val="1.2904391382391824E-2"/>
                  <c:y val="-2.0114992153395968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15-4FD9-8E4C-A08F801812D5}"/>
                </c:ext>
              </c:extLst>
            </c:dLbl>
            <c:dLbl>
              <c:idx val="3"/>
              <c:layout>
                <c:manualLayout>
                  <c:x val="6.2787424836297234E-3"/>
                  <c:y val="8.4785537578037598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15-4FD9-8E4C-A08F801812D5}"/>
                </c:ext>
              </c:extLst>
            </c:dLbl>
            <c:dLbl>
              <c:idx val="4"/>
              <c:layout>
                <c:manualLayout>
                  <c:x val="5.4854917997128744E-2"/>
                  <c:y val="9.3239957908486121E-3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15-4FD9-8E4C-A08F801812D5}"/>
                </c:ext>
              </c:extLst>
            </c:dLbl>
            <c:dLbl>
              <c:idx val="5"/>
              <c:layout>
                <c:manualLayout>
                  <c:x val="0.14950208771909421"/>
                  <c:y val="4.3710724149036229E-3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15-4FD9-8E4C-A08F801812D5}"/>
                </c:ext>
              </c:extLst>
            </c:dLbl>
            <c:dLbl>
              <c:idx val="6"/>
              <c:layout>
                <c:manualLayout>
                  <c:x val="0.124964468067784"/>
                  <c:y val="4.621606696326068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15-4FD9-8E4C-A08F801812D5}"/>
                </c:ext>
              </c:extLst>
            </c:dLbl>
            <c:dLbl>
              <c:idx val="7"/>
              <c:layout>
                <c:manualLayout>
                  <c:x val="2.7161826337438987E-2"/>
                  <c:y val="5.9620128129145147E-2"/>
                </c:manualLayout>
              </c:layout>
              <c:tx>
                <c:rich>
                  <a:bodyPr/>
                  <a:lstStyle/>
                  <a:p>
                    <a:pPr>
                      <a:defRPr sz="75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650" baseline="0"/>
                      <a:t>学術研究、専門・技術ｻｰﾋﾞｽ業</a:t>
                    </a:r>
                    <a:r>
                      <a:rPr lang="ja-JP" altLang="en-US" sz="750" baseline="0"/>
                      <a:t>
</a:t>
                    </a:r>
                    <a:r>
                      <a:rPr lang="en-US" altLang="ja-JP" sz="750" baseline="0"/>
                      <a:t>3%</a:t>
                    </a:r>
                  </a:p>
                </c:rich>
              </c:tx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15-4FD9-8E4C-A08F801812D5}"/>
                </c:ext>
              </c:extLst>
            </c:dLbl>
            <c:dLbl>
              <c:idx val="8"/>
              <c:layout>
                <c:manualLayout>
                  <c:x val="-2.6829652201894261E-2"/>
                  <c:y val="7.4607567004515957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15-4FD9-8E4C-A08F801812D5}"/>
                </c:ext>
              </c:extLst>
            </c:dLbl>
            <c:dLbl>
              <c:idx val="9"/>
              <c:layout>
                <c:manualLayout>
                  <c:x val="1.2375114853627065E-4"/>
                  <c:y val="-9.837708928681578E-2"/>
                </c:manualLayout>
              </c:layout>
              <c:tx>
                <c:rich>
                  <a:bodyPr/>
                  <a:lstStyle/>
                  <a:p>
                    <a:pPr>
                      <a:defRPr sz="16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75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生活関連ｻｰﾋﾞｽ業、</a:t>
                    </a:r>
                  </a:p>
                  <a:p>
                    <a:pPr>
                      <a:defRPr sz="16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75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娯楽業</a:t>
                    </a:r>
                  </a:p>
                  <a:p>
                    <a:pPr>
                      <a:defRPr sz="16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750" b="1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9%</a:t>
                    </a:r>
                  </a:p>
                </c:rich>
              </c:tx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15-4FD9-8E4C-A08F801812D5}"/>
                </c:ext>
              </c:extLst>
            </c:dLbl>
            <c:dLbl>
              <c:idx val="10"/>
              <c:layout>
                <c:manualLayout>
                  <c:x val="4.1436009568227898E-2"/>
                  <c:y val="-0.13880937206608965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15-4FD9-8E4C-A08F801812D5}"/>
                </c:ext>
              </c:extLst>
            </c:dLbl>
            <c:dLbl>
              <c:idx val="11"/>
              <c:layout>
                <c:manualLayout>
                  <c:x val="4.856999965107759E-2"/>
                  <c:y val="-0.1315581505314446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15-4FD9-8E4C-A08F801812D5}"/>
                </c:ext>
              </c:extLst>
            </c:dLbl>
            <c:dLbl>
              <c:idx val="12"/>
              <c:layout>
                <c:manualLayout>
                  <c:x val="1.3535243101997775E-2"/>
                  <c:y val="-0.10032743296121924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15-4FD9-8E4C-A08F801812D5}"/>
                </c:ext>
              </c:extLst>
            </c:dLbl>
            <c:dLbl>
              <c:idx val="13"/>
              <c:layout>
                <c:manualLayout>
                  <c:x val="-8.2192163202643234E-3"/>
                  <c:y val="-7.5630298170953209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15-4FD9-8E4C-A08F801812D5}"/>
                </c:ext>
              </c:extLst>
            </c:dLbl>
            <c:dLbl>
              <c:idx val="14"/>
              <c:layout>
                <c:manualLayout>
                  <c:x val="4.8709258462337701E-2"/>
                  <c:y val="-8.8685402575330821E-2"/>
                </c:manualLayout>
              </c:layout>
              <c:numFmt formatCode="0%" sourceLinked="0"/>
              <c:spPr>
                <a:noFill/>
                <a:ln w="12700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75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15-4FD9-8E4C-A08F801812D5}"/>
                </c:ext>
              </c:extLst>
            </c:dLbl>
            <c:numFmt formatCode="0%" sourceLinked="0"/>
            <c:spPr>
              <a:noFill/>
              <a:ln w="12700">
                <a:solidFill>
                  <a:srgbClr val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P37グラフ!$A$19:$A$32</c:f>
              <c:strCache>
                <c:ptCount val="14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運輸業、郵便業</c:v>
                </c:pt>
                <c:pt idx="4">
                  <c:v>卸売業、小売業</c:v>
                </c:pt>
                <c:pt idx="5">
                  <c:v>金融業、保険業</c:v>
                </c:pt>
                <c:pt idx="6">
                  <c:v>不動産業、物品賃貸業</c:v>
                </c:pt>
                <c:pt idx="7">
                  <c:v>学術研究、専門・技術ｻｰﾋﾞｽ業</c:v>
                </c:pt>
                <c:pt idx="8">
                  <c:v>宿泊業、飲食ｻｰﾋﾞｽ業</c:v>
                </c:pt>
                <c:pt idx="9">
                  <c:v>生活関連ｻｰﾋﾞｽ業、娯楽業</c:v>
                </c:pt>
                <c:pt idx="10">
                  <c:v>教育、学習支援業</c:v>
                </c:pt>
                <c:pt idx="11">
                  <c:v>医療、福祉</c:v>
                </c:pt>
                <c:pt idx="12">
                  <c:v>サービス業</c:v>
                </c:pt>
                <c:pt idx="13">
                  <c:v>その他</c:v>
                </c:pt>
              </c:strCache>
            </c:strRef>
          </c:cat>
          <c:val>
            <c:numRef>
              <c:f>P37グラフ!$B$19:$B$32</c:f>
              <c:numCache>
                <c:formatCode>General</c:formatCode>
                <c:ptCount val="14"/>
                <c:pt idx="0">
                  <c:v>332</c:v>
                </c:pt>
                <c:pt idx="1">
                  <c:v>297</c:v>
                </c:pt>
                <c:pt idx="2" formatCode="###,###,##0;&quot;-&quot;##,###,##0">
                  <c:v>22</c:v>
                </c:pt>
                <c:pt idx="3" formatCode="###,###,##0;&quot;-&quot;##,###,##0">
                  <c:v>58</c:v>
                </c:pt>
                <c:pt idx="4">
                  <c:v>663</c:v>
                </c:pt>
                <c:pt idx="5">
                  <c:v>31</c:v>
                </c:pt>
                <c:pt idx="6">
                  <c:v>165</c:v>
                </c:pt>
                <c:pt idx="7">
                  <c:v>97</c:v>
                </c:pt>
                <c:pt idx="8">
                  <c:v>392</c:v>
                </c:pt>
                <c:pt idx="9">
                  <c:v>268</c:v>
                </c:pt>
                <c:pt idx="10">
                  <c:v>117</c:v>
                </c:pt>
                <c:pt idx="11">
                  <c:v>261</c:v>
                </c:pt>
                <c:pt idx="12">
                  <c:v>170</c:v>
                </c:pt>
                <c:pt idx="1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A15-4FD9-8E4C-A08F80181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</xdr:row>
      <xdr:rowOff>85725</xdr:rowOff>
    </xdr:from>
    <xdr:to>
      <xdr:col>16</xdr:col>
      <xdr:colOff>28575</xdr:colOff>
      <xdr:row>25</xdr:row>
      <xdr:rowOff>161925</xdr:rowOff>
    </xdr:to>
    <xdr:graphicFrame macro="">
      <xdr:nvGraphicFramePr>
        <xdr:cNvPr id="1219728" name="Chart 1">
          <a:extLst>
            <a:ext uri="{FF2B5EF4-FFF2-40B4-BE49-F238E27FC236}">
              <a16:creationId xmlns:a16="http://schemas.microsoft.com/office/drawing/2014/main" id="{098F9A9B-9D6E-4DBB-9402-33B46E9F8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5</xdr:row>
      <xdr:rowOff>95250</xdr:rowOff>
    </xdr:from>
    <xdr:to>
      <xdr:col>8</xdr:col>
      <xdr:colOff>485775</xdr:colOff>
      <xdr:row>6</xdr:row>
      <xdr:rowOff>123825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2FCBA99A-8F72-4469-868F-F047C5B1D2FB}"/>
            </a:ext>
          </a:extLst>
        </xdr:cNvPr>
        <xdr:cNvSpPr txBox="1">
          <a:spLocks noChangeArrowheads="1"/>
        </xdr:cNvSpPr>
      </xdr:nvSpPr>
      <xdr:spPr bwMode="auto">
        <a:xfrm>
          <a:off x="5581650" y="1381125"/>
          <a:ext cx="10096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単位：事業所</a:t>
          </a:r>
        </a:p>
      </xdr:txBody>
    </xdr:sp>
    <xdr:clientData/>
  </xdr:twoCellAnchor>
  <xdr:twoCellAnchor>
    <xdr:from>
      <xdr:col>15</xdr:col>
      <xdr:colOff>523875</xdr:colOff>
      <xdr:row>5</xdr:row>
      <xdr:rowOff>123825</xdr:rowOff>
    </xdr:from>
    <xdr:to>
      <xdr:col>16</xdr:col>
      <xdr:colOff>209550</xdr:colOff>
      <xdr:row>6</xdr:row>
      <xdr:rowOff>142875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1D44B2E4-AF4B-464A-A3BB-A3DDF93046AD}"/>
            </a:ext>
          </a:extLst>
        </xdr:cNvPr>
        <xdr:cNvSpPr txBox="1">
          <a:spLocks noChangeArrowheads="1"/>
        </xdr:cNvSpPr>
      </xdr:nvSpPr>
      <xdr:spPr bwMode="auto">
        <a:xfrm>
          <a:off x="11430000" y="1409700"/>
          <a:ext cx="647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16</xdr:col>
      <xdr:colOff>28575</xdr:colOff>
      <xdr:row>26</xdr:row>
      <xdr:rowOff>76200</xdr:rowOff>
    </xdr:to>
    <xdr:graphicFrame macro="">
      <xdr:nvGraphicFramePr>
        <xdr:cNvPr id="1219731" name="Chart 5">
          <a:extLst>
            <a:ext uri="{FF2B5EF4-FFF2-40B4-BE49-F238E27FC236}">
              <a16:creationId xmlns:a16="http://schemas.microsoft.com/office/drawing/2014/main" id="{852DEF0F-9DB2-4E38-A305-5BE955B00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161925</xdr:colOff>
      <xdr:row>3</xdr:row>
      <xdr:rowOff>123825</xdr:rowOff>
    </xdr:from>
    <xdr:to>
      <xdr:col>8</xdr:col>
      <xdr:colOff>485775</xdr:colOff>
      <xdr:row>4</xdr:row>
      <xdr:rowOff>85725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6E15C3F8-D0F1-48D8-93F0-71B8E60C4A90}"/>
            </a:ext>
          </a:extLst>
        </xdr:cNvPr>
        <xdr:cNvSpPr txBox="1">
          <a:spLocks noChangeArrowheads="1"/>
        </xdr:cNvSpPr>
      </xdr:nvSpPr>
      <xdr:spPr bwMode="auto">
        <a:xfrm>
          <a:off x="5581650" y="1000125"/>
          <a:ext cx="10096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単位：事業所</a:t>
          </a:r>
        </a:p>
      </xdr:txBody>
    </xdr:sp>
    <xdr:clientData/>
  </xdr:twoCellAnchor>
  <xdr:twoCellAnchor>
    <xdr:from>
      <xdr:col>15</xdr:col>
      <xdr:colOff>390525</xdr:colOff>
      <xdr:row>3</xdr:row>
      <xdr:rowOff>152400</xdr:rowOff>
    </xdr:from>
    <xdr:to>
      <xdr:col>16</xdr:col>
      <xdr:colOff>76200</xdr:colOff>
      <xdr:row>4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C94DEA43-F3D2-4D88-B73F-A0C3854780CE}"/>
            </a:ext>
          </a:extLst>
        </xdr:cNvPr>
        <xdr:cNvSpPr txBox="1">
          <a:spLocks noChangeArrowheads="1"/>
        </xdr:cNvSpPr>
      </xdr:nvSpPr>
      <xdr:spPr bwMode="auto">
        <a:xfrm>
          <a:off x="11296650" y="1028700"/>
          <a:ext cx="647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7</xdr:col>
      <xdr:colOff>66675</xdr:colOff>
      <xdr:row>26</xdr:row>
      <xdr:rowOff>161925</xdr:rowOff>
    </xdr:from>
    <xdr:to>
      <xdr:col>16</xdr:col>
      <xdr:colOff>66675</xdr:colOff>
      <xdr:row>49</xdr:row>
      <xdr:rowOff>123825</xdr:rowOff>
    </xdr:to>
    <xdr:graphicFrame macro="">
      <xdr:nvGraphicFramePr>
        <xdr:cNvPr id="1219734" name="Chart 2">
          <a:extLst>
            <a:ext uri="{FF2B5EF4-FFF2-40B4-BE49-F238E27FC236}">
              <a16:creationId xmlns:a16="http://schemas.microsoft.com/office/drawing/2014/main" id="{54B0B00B-DE88-4A03-91FC-269D02B72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0.68537</cdr:x>
      <cdr:y>0.0638</cdr:y>
    </cdr:from>
    <cdr:to>
      <cdr:x>0.89662</cdr:x>
      <cdr:y>0.1398</cdr:y>
    </cdr:to>
    <cdr:sp macro="" textlink="">
      <cdr:nvSpPr>
        <cdr:cNvPr id="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644" y="244592"/>
          <a:ext cx="1371645" cy="295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31" zoomScaleNormal="100" zoomScaleSheetLayoutView="90" workbookViewId="0">
      <selection activeCell="P27" sqref="P27"/>
    </sheetView>
  </sheetViews>
  <sheetFormatPr defaultRowHeight="13.5" x14ac:dyDescent="0.15"/>
  <cols>
    <col min="1" max="1" width="17.125" bestFit="1" customWidth="1"/>
    <col min="16" max="16" width="12.625" customWidth="1"/>
  </cols>
  <sheetData>
    <row r="1" spans="1:16" ht="42" x14ac:dyDescent="0.4">
      <c r="H1" s="220" t="s">
        <v>106</v>
      </c>
      <c r="I1" s="220"/>
      <c r="J1" s="220"/>
      <c r="K1" s="220"/>
      <c r="L1" s="220"/>
      <c r="M1" s="220"/>
      <c r="N1" s="220"/>
      <c r="O1" s="220"/>
      <c r="P1" s="220"/>
    </row>
    <row r="4" spans="1:16" ht="18.75" customHeight="1" x14ac:dyDescent="0.15">
      <c r="A4" s="1"/>
      <c r="B4" s="1" t="s">
        <v>1</v>
      </c>
      <c r="C4" s="1" t="s">
        <v>2</v>
      </c>
    </row>
    <row r="5" spans="1:16" x14ac:dyDescent="0.15">
      <c r="A5" s="135" t="s">
        <v>337</v>
      </c>
      <c r="B5" s="136">
        <v>3367</v>
      </c>
      <c r="C5" s="136">
        <v>28973</v>
      </c>
    </row>
    <row r="6" spans="1:16" x14ac:dyDescent="0.15">
      <c r="A6" s="135" t="s">
        <v>256</v>
      </c>
      <c r="B6" s="136">
        <v>3352</v>
      </c>
      <c r="C6" s="136">
        <v>30621</v>
      </c>
    </row>
    <row r="7" spans="1:16" x14ac:dyDescent="0.15">
      <c r="A7" s="135" t="s">
        <v>293</v>
      </c>
      <c r="B7" s="136">
        <v>3048</v>
      </c>
      <c r="C7" s="136">
        <v>27852</v>
      </c>
    </row>
    <row r="8" spans="1:16" x14ac:dyDescent="0.15">
      <c r="A8" s="135" t="s">
        <v>297</v>
      </c>
      <c r="B8" s="136">
        <v>3177</v>
      </c>
      <c r="C8" s="136">
        <v>29681</v>
      </c>
    </row>
    <row r="9" spans="1:16" x14ac:dyDescent="0.15">
      <c r="A9" s="135" t="s">
        <v>338</v>
      </c>
      <c r="B9" s="136">
        <v>2900</v>
      </c>
      <c r="C9" s="136">
        <v>26928</v>
      </c>
      <c r="D9" s="198"/>
    </row>
    <row r="18" spans="1:3" x14ac:dyDescent="0.15">
      <c r="A18" s="1"/>
      <c r="B18" s="1" t="s">
        <v>1</v>
      </c>
    </row>
    <row r="19" spans="1:3" x14ac:dyDescent="0.15">
      <c r="A19" s="137" t="s">
        <v>3</v>
      </c>
      <c r="B19" s="138">
        <v>332</v>
      </c>
      <c r="C19" s="168"/>
    </row>
    <row r="20" spans="1:3" x14ac:dyDescent="0.15">
      <c r="A20" s="137" t="s">
        <v>4</v>
      </c>
      <c r="B20" s="138">
        <v>297</v>
      </c>
      <c r="C20" s="168"/>
    </row>
    <row r="21" spans="1:3" x14ac:dyDescent="0.15">
      <c r="A21" s="139" t="s">
        <v>251</v>
      </c>
      <c r="B21" s="140">
        <v>22</v>
      </c>
      <c r="C21" s="168"/>
    </row>
    <row r="22" spans="1:3" x14ac:dyDescent="0.15">
      <c r="A22" s="137" t="s">
        <v>258</v>
      </c>
      <c r="B22" s="140">
        <v>58</v>
      </c>
      <c r="C22" s="168"/>
    </row>
    <row r="23" spans="1:3" x14ac:dyDescent="0.15">
      <c r="A23" s="137" t="s">
        <v>260</v>
      </c>
      <c r="B23" s="138">
        <v>663</v>
      </c>
      <c r="C23" s="168"/>
    </row>
    <row r="24" spans="1:3" x14ac:dyDescent="0.15">
      <c r="A24" s="137" t="s">
        <v>265</v>
      </c>
      <c r="B24" s="138">
        <v>31</v>
      </c>
      <c r="C24" s="168"/>
    </row>
    <row r="25" spans="1:3" x14ac:dyDescent="0.15">
      <c r="A25" s="137" t="s">
        <v>262</v>
      </c>
      <c r="B25" s="138">
        <v>165</v>
      </c>
      <c r="C25" s="168"/>
    </row>
    <row r="26" spans="1:3" x14ac:dyDescent="0.15">
      <c r="A26" s="137" t="s">
        <v>271</v>
      </c>
      <c r="B26" s="138">
        <v>97</v>
      </c>
      <c r="C26" s="168"/>
    </row>
    <row r="27" spans="1:3" x14ac:dyDescent="0.15">
      <c r="A27" s="137" t="s">
        <v>270</v>
      </c>
      <c r="B27" s="138">
        <v>392</v>
      </c>
      <c r="C27" s="168"/>
    </row>
    <row r="28" spans="1:3" x14ac:dyDescent="0.15">
      <c r="A28" s="137" t="s">
        <v>269</v>
      </c>
      <c r="B28" s="138">
        <v>268</v>
      </c>
      <c r="C28" s="168"/>
    </row>
    <row r="29" spans="1:3" x14ac:dyDescent="0.15">
      <c r="A29" s="141" t="s">
        <v>109</v>
      </c>
      <c r="B29" s="142">
        <v>117</v>
      </c>
      <c r="C29" s="168"/>
    </row>
    <row r="30" spans="1:3" x14ac:dyDescent="0.15">
      <c r="A30" s="137" t="s">
        <v>108</v>
      </c>
      <c r="B30" s="138">
        <v>261</v>
      </c>
      <c r="C30" s="168"/>
    </row>
    <row r="31" spans="1:3" x14ac:dyDescent="0.15">
      <c r="A31" s="137" t="s">
        <v>5</v>
      </c>
      <c r="B31" s="138">
        <v>170</v>
      </c>
      <c r="C31" s="168"/>
    </row>
    <row r="32" spans="1:3" x14ac:dyDescent="0.15">
      <c r="A32" s="202" t="s">
        <v>225</v>
      </c>
      <c r="B32" s="138">
        <v>27</v>
      </c>
      <c r="C32" s="168"/>
    </row>
    <row r="33" spans="1:3" x14ac:dyDescent="0.15">
      <c r="A33" s="202" t="s">
        <v>6</v>
      </c>
      <c r="B33" s="138" t="s">
        <v>13</v>
      </c>
      <c r="C33" s="168"/>
    </row>
    <row r="34" spans="1:3" x14ac:dyDescent="0.15">
      <c r="A34" s="76"/>
      <c r="B34" s="1"/>
    </row>
    <row r="36" spans="1:3" x14ac:dyDescent="0.15">
      <c r="A36" s="94"/>
      <c r="B36" s="8"/>
    </row>
    <row r="37" spans="1:3" x14ac:dyDescent="0.15">
      <c r="A37" s="94"/>
      <c r="B37" s="8"/>
    </row>
    <row r="38" spans="1:3" x14ac:dyDescent="0.15">
      <c r="A38" s="94"/>
      <c r="B38" s="8"/>
    </row>
  </sheetData>
  <mergeCells count="1">
    <mergeCell ref="H1:P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&amp;C&amp;"ＭＳ Ｐ明朝,標準"&amp;10
- 37 -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145" zoomScaleNormal="145" workbookViewId="0">
      <pane xSplit="3" ySplit="4" topLeftCell="D5" activePane="bottomRight" state="frozen"/>
      <selection activeCell="P27" sqref="P27"/>
      <selection pane="topRight" activeCell="P27" sqref="P27"/>
      <selection pane="bottomLeft" activeCell="P27" sqref="P27"/>
      <selection pane="bottomRight" activeCell="P27" sqref="P27"/>
    </sheetView>
  </sheetViews>
  <sheetFormatPr defaultColWidth="8" defaultRowHeight="12" x14ac:dyDescent="0.15"/>
  <cols>
    <col min="1" max="1" width="3.25" style="10" bestFit="1" customWidth="1"/>
    <col min="2" max="2" width="8.125" style="10" customWidth="1"/>
    <col min="3" max="3" width="1.125" style="10" customWidth="1"/>
    <col min="4" max="4" width="4.125" style="10" customWidth="1"/>
    <col min="5" max="7" width="4.75" style="10" customWidth="1"/>
    <col min="8" max="21" width="4.125" style="10" customWidth="1"/>
    <col min="22" max="16384" width="8" style="10"/>
  </cols>
  <sheetData>
    <row r="1" spans="1:21" ht="21" x14ac:dyDescent="0.15">
      <c r="A1" s="11"/>
      <c r="B1" s="96"/>
      <c r="C1" s="96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95"/>
    </row>
    <row r="2" spans="1:21" ht="14.25" customHeight="1" x14ac:dyDescent="0.15">
      <c r="A2" s="235" t="s">
        <v>105</v>
      </c>
      <c r="B2" s="235"/>
      <c r="C2" s="12"/>
      <c r="D2" s="13"/>
      <c r="E2" s="14"/>
      <c r="F2" s="14"/>
      <c r="G2" s="14"/>
      <c r="H2" s="15"/>
      <c r="I2" s="14"/>
      <c r="J2" s="14"/>
      <c r="K2" s="14"/>
      <c r="L2" s="16"/>
      <c r="M2" s="17"/>
      <c r="N2" s="17"/>
      <c r="O2" s="15"/>
      <c r="P2" s="17"/>
      <c r="Q2" s="15"/>
      <c r="R2" s="15"/>
      <c r="S2" s="15"/>
    </row>
    <row r="3" spans="1:21" ht="28.5" customHeight="1" x14ac:dyDescent="0.15">
      <c r="A3" s="242" t="s">
        <v>21</v>
      </c>
      <c r="B3" s="242"/>
      <c r="C3" s="243"/>
      <c r="D3" s="264" t="s">
        <v>162</v>
      </c>
      <c r="E3" s="259" t="s">
        <v>22</v>
      </c>
      <c r="F3" s="260"/>
      <c r="G3" s="261"/>
      <c r="H3" s="262" t="s">
        <v>23</v>
      </c>
      <c r="I3" s="263"/>
      <c r="J3" s="246" t="s">
        <v>273</v>
      </c>
      <c r="K3" s="247"/>
      <c r="L3" s="241" t="s">
        <v>24</v>
      </c>
      <c r="M3" s="241"/>
      <c r="N3" s="241" t="s">
        <v>224</v>
      </c>
      <c r="O3" s="248"/>
      <c r="P3" s="240" t="s">
        <v>229</v>
      </c>
      <c r="Q3" s="240"/>
      <c r="R3" s="239" t="s">
        <v>114</v>
      </c>
      <c r="S3" s="239"/>
      <c r="T3" s="239" t="s">
        <v>274</v>
      </c>
      <c r="U3" s="239"/>
    </row>
    <row r="4" spans="1:21" ht="24" customHeight="1" x14ac:dyDescent="0.15">
      <c r="A4" s="244"/>
      <c r="B4" s="244"/>
      <c r="C4" s="245"/>
      <c r="D4" s="265"/>
      <c r="E4" s="80" t="s">
        <v>25</v>
      </c>
      <c r="F4" s="80" t="s">
        <v>26</v>
      </c>
      <c r="G4" s="80" t="s">
        <v>27</v>
      </c>
      <c r="H4" s="79" t="s">
        <v>163</v>
      </c>
      <c r="I4" s="81" t="s">
        <v>164</v>
      </c>
      <c r="J4" s="79" t="s">
        <v>163</v>
      </c>
      <c r="K4" s="81" t="s">
        <v>164</v>
      </c>
      <c r="L4" s="79" t="s">
        <v>163</v>
      </c>
      <c r="M4" s="81" t="s">
        <v>164</v>
      </c>
      <c r="N4" s="79" t="s">
        <v>163</v>
      </c>
      <c r="O4" s="81" t="s">
        <v>164</v>
      </c>
      <c r="P4" s="79" t="s">
        <v>163</v>
      </c>
      <c r="Q4" s="81" t="s">
        <v>164</v>
      </c>
      <c r="R4" s="79" t="s">
        <v>163</v>
      </c>
      <c r="S4" s="81" t="s">
        <v>164</v>
      </c>
      <c r="T4" s="79" t="s">
        <v>163</v>
      </c>
      <c r="U4" s="81" t="s">
        <v>164</v>
      </c>
    </row>
    <row r="5" spans="1:21" ht="16.5" customHeight="1" x14ac:dyDescent="0.15">
      <c r="A5" s="18"/>
      <c r="B5" s="19"/>
      <c r="C5" s="20"/>
      <c r="D5" s="105"/>
      <c r="E5" s="106"/>
      <c r="F5" s="106"/>
      <c r="G5" s="106"/>
      <c r="H5" s="105"/>
      <c r="I5" s="106"/>
      <c r="J5" s="106"/>
      <c r="K5" s="106"/>
      <c r="L5" s="107"/>
      <c r="M5" s="108"/>
      <c r="N5" s="108"/>
      <c r="O5" s="105"/>
      <c r="P5" s="108"/>
      <c r="Q5" s="105"/>
      <c r="R5" s="105"/>
      <c r="S5" s="105"/>
      <c r="T5" s="109"/>
      <c r="U5" s="109"/>
    </row>
    <row r="6" spans="1:21" ht="20.100000000000001" customHeight="1" x14ac:dyDescent="0.15">
      <c r="A6" s="86" t="s">
        <v>196</v>
      </c>
      <c r="B6" s="29" t="s">
        <v>194</v>
      </c>
      <c r="C6" s="22"/>
      <c r="D6" s="102">
        <v>16</v>
      </c>
      <c r="E6" s="111">
        <v>82</v>
      </c>
      <c r="F6" s="111">
        <v>41</v>
      </c>
      <c r="G6" s="111">
        <v>41</v>
      </c>
      <c r="H6" s="102" t="s">
        <v>0</v>
      </c>
      <c r="I6" s="111" t="s">
        <v>0</v>
      </c>
      <c r="J6" s="111" t="s">
        <v>0</v>
      </c>
      <c r="K6" s="111" t="s">
        <v>0</v>
      </c>
      <c r="L6" s="103">
        <v>1</v>
      </c>
      <c r="M6" s="101">
        <v>3</v>
      </c>
      <c r="N6" s="101">
        <v>6</v>
      </c>
      <c r="O6" s="102">
        <v>31</v>
      </c>
      <c r="P6" s="101" t="s">
        <v>0</v>
      </c>
      <c r="Q6" s="102" t="s">
        <v>0</v>
      </c>
      <c r="R6" s="102" t="s">
        <v>0</v>
      </c>
      <c r="S6" s="102" t="s">
        <v>0</v>
      </c>
      <c r="T6" s="104" t="s">
        <v>0</v>
      </c>
      <c r="U6" s="104" t="s">
        <v>0</v>
      </c>
    </row>
    <row r="7" spans="1:21" ht="20.100000000000001" customHeight="1" x14ac:dyDescent="0.15">
      <c r="A7" s="86" t="s">
        <v>197</v>
      </c>
      <c r="B7" s="78" t="s">
        <v>195</v>
      </c>
      <c r="C7" s="22"/>
      <c r="D7" s="102">
        <v>7</v>
      </c>
      <c r="E7" s="111">
        <v>47</v>
      </c>
      <c r="F7" s="111">
        <v>38</v>
      </c>
      <c r="G7" s="111">
        <v>9</v>
      </c>
      <c r="H7" s="102" t="s">
        <v>0</v>
      </c>
      <c r="I7" s="111" t="s">
        <v>0</v>
      </c>
      <c r="J7" s="103" t="s">
        <v>0</v>
      </c>
      <c r="K7" s="101" t="s">
        <v>0</v>
      </c>
      <c r="L7" s="101">
        <v>2</v>
      </c>
      <c r="M7" s="102">
        <v>7</v>
      </c>
      <c r="N7" s="104">
        <v>3</v>
      </c>
      <c r="O7" s="104">
        <v>27</v>
      </c>
      <c r="P7" s="104">
        <v>1</v>
      </c>
      <c r="Q7" s="104">
        <v>12</v>
      </c>
      <c r="R7" s="104" t="s">
        <v>0</v>
      </c>
      <c r="S7" s="104" t="s">
        <v>0</v>
      </c>
      <c r="T7" s="104" t="s">
        <v>0</v>
      </c>
      <c r="U7" s="104" t="s">
        <v>0</v>
      </c>
    </row>
    <row r="8" spans="1:21" ht="20.100000000000001" customHeight="1" x14ac:dyDescent="0.15">
      <c r="A8" s="86" t="s">
        <v>198</v>
      </c>
      <c r="B8" s="78" t="s">
        <v>230</v>
      </c>
      <c r="C8" s="30"/>
      <c r="D8" s="104">
        <v>2</v>
      </c>
      <c r="E8" s="104">
        <v>3</v>
      </c>
      <c r="F8" s="104">
        <v>2</v>
      </c>
      <c r="G8" s="104">
        <v>1</v>
      </c>
      <c r="H8" s="104" t="s">
        <v>0</v>
      </c>
      <c r="I8" s="104" t="s">
        <v>0</v>
      </c>
      <c r="J8" s="103" t="s">
        <v>0</v>
      </c>
      <c r="K8" s="101" t="s">
        <v>0</v>
      </c>
      <c r="L8" s="104" t="s">
        <v>0</v>
      </c>
      <c r="M8" s="104" t="s">
        <v>0</v>
      </c>
      <c r="N8" s="104">
        <v>1</v>
      </c>
      <c r="O8" s="104">
        <v>1</v>
      </c>
      <c r="P8" s="104" t="s">
        <v>0</v>
      </c>
      <c r="Q8" s="104" t="s">
        <v>0</v>
      </c>
      <c r="R8" s="104" t="s">
        <v>0</v>
      </c>
      <c r="S8" s="104" t="s">
        <v>0</v>
      </c>
      <c r="T8" s="104" t="s">
        <v>0</v>
      </c>
      <c r="U8" s="104" t="s">
        <v>0</v>
      </c>
    </row>
    <row r="9" spans="1:21" ht="16.5" customHeight="1" x14ac:dyDescent="0.15">
      <c r="A9" s="170"/>
      <c r="B9" s="171"/>
      <c r="C9" s="172"/>
      <c r="D9" s="105"/>
      <c r="E9" s="106"/>
      <c r="F9" s="106"/>
      <c r="G9" s="106"/>
      <c r="H9" s="105"/>
      <c r="I9" s="106"/>
      <c r="J9" s="106"/>
      <c r="K9" s="106"/>
      <c r="L9" s="107"/>
      <c r="M9" s="108"/>
      <c r="N9" s="108"/>
      <c r="O9" s="105"/>
      <c r="P9" s="108"/>
      <c r="Q9" s="105"/>
      <c r="R9" s="105"/>
      <c r="S9" s="105"/>
      <c r="T9" s="109"/>
      <c r="U9" s="109"/>
    </row>
    <row r="10" spans="1:21" ht="18.75" customHeight="1" x14ac:dyDescent="0.15">
      <c r="A10" s="82"/>
      <c r="B10" s="83" t="s">
        <v>58</v>
      </c>
      <c r="C10" s="21"/>
      <c r="D10" s="99">
        <f>SUM(D11:D16)</f>
        <v>76</v>
      </c>
      <c r="E10" s="99">
        <f>SUM(E11:E16)</f>
        <v>411</v>
      </c>
      <c r="F10" s="99">
        <f>SUM(F11:F16)</f>
        <v>221</v>
      </c>
      <c r="G10" s="99">
        <f>SUM(G11:G16)</f>
        <v>186</v>
      </c>
      <c r="H10" s="99" t="s">
        <v>0</v>
      </c>
      <c r="I10" s="110" t="s">
        <v>0</v>
      </c>
      <c r="J10" s="99">
        <f t="shared" ref="J10:O10" si="0">SUM(J11:J16)</f>
        <v>2</v>
      </c>
      <c r="K10" s="99">
        <f t="shared" si="0"/>
        <v>19</v>
      </c>
      <c r="L10" s="99">
        <f t="shared" si="0"/>
        <v>9</v>
      </c>
      <c r="M10" s="99">
        <f t="shared" si="0"/>
        <v>70</v>
      </c>
      <c r="N10" s="99">
        <f t="shared" si="0"/>
        <v>7</v>
      </c>
      <c r="O10" s="99">
        <f t="shared" si="0"/>
        <v>42</v>
      </c>
      <c r="P10" s="98" t="s">
        <v>0</v>
      </c>
      <c r="Q10" s="99" t="s">
        <v>0</v>
      </c>
      <c r="R10" s="99">
        <f>SUM(R11:R16)</f>
        <v>1</v>
      </c>
      <c r="S10" s="99">
        <f>SUM(S11:S16)</f>
        <v>3</v>
      </c>
      <c r="T10" s="99">
        <f>SUM(T11:T16)</f>
        <v>4</v>
      </c>
      <c r="U10" s="99">
        <f>SUM(U11:U16)</f>
        <v>22</v>
      </c>
    </row>
    <row r="11" spans="1:21" ht="19.5" customHeight="1" x14ac:dyDescent="0.15">
      <c r="A11" s="86" t="s">
        <v>319</v>
      </c>
      <c r="B11" s="29" t="s">
        <v>201</v>
      </c>
      <c r="C11" s="22"/>
      <c r="D11" s="102">
        <v>25</v>
      </c>
      <c r="E11" s="111">
        <v>74</v>
      </c>
      <c r="F11" s="111">
        <v>39</v>
      </c>
      <c r="G11" s="111">
        <v>31</v>
      </c>
      <c r="H11" s="102" t="s">
        <v>0</v>
      </c>
      <c r="I11" s="111" t="s">
        <v>0</v>
      </c>
      <c r="J11" s="111" t="s">
        <v>0</v>
      </c>
      <c r="K11" s="111" t="s">
        <v>0</v>
      </c>
      <c r="L11" s="103">
        <v>2</v>
      </c>
      <c r="M11" s="101">
        <v>3</v>
      </c>
      <c r="N11" s="101">
        <v>2</v>
      </c>
      <c r="O11" s="102">
        <v>7</v>
      </c>
      <c r="P11" s="101" t="s">
        <v>0</v>
      </c>
      <c r="Q11" s="102" t="s">
        <v>0</v>
      </c>
      <c r="R11" s="102" t="s">
        <v>0</v>
      </c>
      <c r="S11" s="102" t="s">
        <v>0</v>
      </c>
      <c r="T11" s="102">
        <v>2</v>
      </c>
      <c r="U11" s="102">
        <v>15</v>
      </c>
    </row>
    <row r="12" spans="1:21" ht="19.5" customHeight="1" x14ac:dyDescent="0.15">
      <c r="A12" s="86" t="s">
        <v>320</v>
      </c>
      <c r="B12" s="29" t="s">
        <v>202</v>
      </c>
      <c r="C12" s="22"/>
      <c r="D12" s="102">
        <v>11</v>
      </c>
      <c r="E12" s="102">
        <v>90</v>
      </c>
      <c r="F12" s="102">
        <v>67</v>
      </c>
      <c r="G12" s="102">
        <v>23</v>
      </c>
      <c r="H12" s="102" t="s">
        <v>0</v>
      </c>
      <c r="I12" s="102" t="s">
        <v>0</v>
      </c>
      <c r="J12" s="102">
        <v>2</v>
      </c>
      <c r="K12" s="102">
        <v>19</v>
      </c>
      <c r="L12" s="102">
        <v>2</v>
      </c>
      <c r="M12" s="102">
        <v>31</v>
      </c>
      <c r="N12" s="102">
        <v>1</v>
      </c>
      <c r="O12" s="102">
        <v>11</v>
      </c>
      <c r="P12" s="102" t="s">
        <v>0</v>
      </c>
      <c r="Q12" s="102" t="s">
        <v>0</v>
      </c>
      <c r="R12" s="102">
        <v>1</v>
      </c>
      <c r="S12" s="102">
        <v>3</v>
      </c>
      <c r="T12" s="102" t="s">
        <v>0</v>
      </c>
      <c r="U12" s="102" t="s">
        <v>0</v>
      </c>
    </row>
    <row r="13" spans="1:21" ht="19.5" customHeight="1" x14ac:dyDescent="0.15">
      <c r="A13" s="86" t="s">
        <v>240</v>
      </c>
      <c r="B13" s="29" t="s">
        <v>203</v>
      </c>
      <c r="C13" s="22"/>
      <c r="D13" s="102">
        <v>18</v>
      </c>
      <c r="E13" s="111">
        <v>105</v>
      </c>
      <c r="F13" s="111">
        <v>41</v>
      </c>
      <c r="G13" s="111">
        <v>64</v>
      </c>
      <c r="H13" s="102" t="s">
        <v>0</v>
      </c>
      <c r="I13" s="111" t="s">
        <v>0</v>
      </c>
      <c r="J13" s="111" t="s">
        <v>0</v>
      </c>
      <c r="K13" s="111" t="s">
        <v>0</v>
      </c>
      <c r="L13" s="103">
        <v>1</v>
      </c>
      <c r="M13" s="101">
        <v>5</v>
      </c>
      <c r="N13" s="101">
        <v>1</v>
      </c>
      <c r="O13" s="102">
        <v>2</v>
      </c>
      <c r="P13" s="101" t="s">
        <v>0</v>
      </c>
      <c r="Q13" s="102" t="s">
        <v>0</v>
      </c>
      <c r="R13" s="102" t="s">
        <v>0</v>
      </c>
      <c r="S13" s="102" t="s">
        <v>0</v>
      </c>
      <c r="T13" s="102">
        <v>1</v>
      </c>
      <c r="U13" s="102">
        <v>3</v>
      </c>
    </row>
    <row r="14" spans="1:21" ht="19.5" customHeight="1" x14ac:dyDescent="0.15">
      <c r="A14" s="86" t="s">
        <v>321</v>
      </c>
      <c r="B14" s="29" t="s">
        <v>204</v>
      </c>
      <c r="C14" s="22"/>
      <c r="D14" s="102">
        <v>4</v>
      </c>
      <c r="E14" s="111">
        <v>12</v>
      </c>
      <c r="F14" s="111">
        <v>7</v>
      </c>
      <c r="G14" s="111">
        <v>5</v>
      </c>
      <c r="H14" s="102" t="s">
        <v>0</v>
      </c>
      <c r="I14" s="111" t="s">
        <v>0</v>
      </c>
      <c r="J14" s="111" t="s">
        <v>0</v>
      </c>
      <c r="K14" s="111" t="s">
        <v>0</v>
      </c>
      <c r="L14" s="103" t="s">
        <v>0</v>
      </c>
      <c r="M14" s="101" t="s">
        <v>0</v>
      </c>
      <c r="N14" s="101" t="s">
        <v>0</v>
      </c>
      <c r="O14" s="102" t="s">
        <v>0</v>
      </c>
      <c r="P14" s="101" t="s">
        <v>0</v>
      </c>
      <c r="Q14" s="102" t="s">
        <v>0</v>
      </c>
      <c r="R14" s="102" t="s">
        <v>0</v>
      </c>
      <c r="S14" s="102" t="s">
        <v>0</v>
      </c>
      <c r="T14" s="102">
        <v>1</v>
      </c>
      <c r="U14" s="102">
        <v>4</v>
      </c>
    </row>
    <row r="15" spans="1:21" ht="19.5" customHeight="1" x14ac:dyDescent="0.15">
      <c r="A15" s="86" t="s">
        <v>241</v>
      </c>
      <c r="B15" s="29" t="s">
        <v>205</v>
      </c>
      <c r="C15" s="22"/>
      <c r="D15" s="102">
        <v>3</v>
      </c>
      <c r="E15" s="111">
        <v>25</v>
      </c>
      <c r="F15" s="111">
        <v>20</v>
      </c>
      <c r="G15" s="111">
        <v>5</v>
      </c>
      <c r="H15" s="102" t="s">
        <v>0</v>
      </c>
      <c r="I15" s="111" t="s">
        <v>0</v>
      </c>
      <c r="J15" s="111" t="s">
        <v>0</v>
      </c>
      <c r="K15" s="111" t="s">
        <v>0</v>
      </c>
      <c r="L15" s="103">
        <v>1</v>
      </c>
      <c r="M15" s="101">
        <v>16</v>
      </c>
      <c r="N15" s="101" t="s">
        <v>0</v>
      </c>
      <c r="O15" s="102" t="s">
        <v>0</v>
      </c>
      <c r="P15" s="101" t="s">
        <v>0</v>
      </c>
      <c r="Q15" s="102" t="s">
        <v>0</v>
      </c>
      <c r="R15" s="102" t="s">
        <v>0</v>
      </c>
      <c r="S15" s="102" t="s">
        <v>0</v>
      </c>
      <c r="T15" s="102" t="s">
        <v>0</v>
      </c>
      <c r="U15" s="102" t="s">
        <v>0</v>
      </c>
    </row>
    <row r="16" spans="1:21" ht="19.5" customHeight="1" x14ac:dyDescent="0.15">
      <c r="A16" s="86" t="s">
        <v>242</v>
      </c>
      <c r="B16" s="29" t="s">
        <v>206</v>
      </c>
      <c r="C16" s="22"/>
      <c r="D16" s="102">
        <v>15</v>
      </c>
      <c r="E16" s="111">
        <v>105</v>
      </c>
      <c r="F16" s="111">
        <v>47</v>
      </c>
      <c r="G16" s="111">
        <v>58</v>
      </c>
      <c r="H16" s="102" t="s">
        <v>0</v>
      </c>
      <c r="I16" s="111" t="s">
        <v>0</v>
      </c>
      <c r="J16" s="111" t="s">
        <v>0</v>
      </c>
      <c r="K16" s="111" t="s">
        <v>0</v>
      </c>
      <c r="L16" s="103">
        <v>3</v>
      </c>
      <c r="M16" s="101">
        <v>15</v>
      </c>
      <c r="N16" s="101">
        <v>3</v>
      </c>
      <c r="O16" s="102">
        <v>22</v>
      </c>
      <c r="P16" s="101" t="s">
        <v>0</v>
      </c>
      <c r="Q16" s="102" t="s">
        <v>0</v>
      </c>
      <c r="R16" s="102" t="s">
        <v>0</v>
      </c>
      <c r="S16" s="102" t="s">
        <v>0</v>
      </c>
      <c r="T16" s="102" t="s">
        <v>0</v>
      </c>
      <c r="U16" s="102" t="s">
        <v>0</v>
      </c>
    </row>
    <row r="17" spans="1:21" ht="19.5" customHeight="1" x14ac:dyDescent="0.15">
      <c r="A17" s="86"/>
      <c r="B17" s="29"/>
      <c r="C17" s="22"/>
      <c r="D17" s="102"/>
      <c r="E17" s="111"/>
      <c r="F17" s="111"/>
      <c r="G17" s="111"/>
      <c r="H17" s="102"/>
      <c r="I17" s="111"/>
      <c r="J17" s="111"/>
      <c r="K17" s="111"/>
      <c r="L17" s="103"/>
      <c r="M17" s="101"/>
      <c r="N17" s="101"/>
      <c r="O17" s="102"/>
      <c r="P17" s="101"/>
      <c r="Q17" s="102"/>
      <c r="R17" s="102"/>
      <c r="S17" s="102"/>
      <c r="T17" s="109"/>
      <c r="U17" s="109"/>
    </row>
    <row r="18" spans="1:21" ht="19.5" customHeight="1" x14ac:dyDescent="0.15">
      <c r="A18" s="86"/>
      <c r="B18" s="83" t="s">
        <v>59</v>
      </c>
      <c r="C18" s="21"/>
      <c r="D18" s="99">
        <f>SUM(D19:D23)</f>
        <v>63</v>
      </c>
      <c r="E18" s="99">
        <f t="shared" ref="E18:U18" si="1">SUM(E19:E23)</f>
        <v>286</v>
      </c>
      <c r="F18" s="99">
        <f t="shared" si="1"/>
        <v>133</v>
      </c>
      <c r="G18" s="99">
        <f t="shared" si="1"/>
        <v>153</v>
      </c>
      <c r="H18" s="99">
        <f t="shared" si="1"/>
        <v>1</v>
      </c>
      <c r="I18" s="99">
        <f t="shared" si="1"/>
        <v>5</v>
      </c>
      <c r="J18" s="110" t="s">
        <v>0</v>
      </c>
      <c r="K18" s="110" t="s">
        <v>0</v>
      </c>
      <c r="L18" s="99">
        <f t="shared" si="1"/>
        <v>8</v>
      </c>
      <c r="M18" s="99">
        <f t="shared" si="1"/>
        <v>16</v>
      </c>
      <c r="N18" s="99">
        <f t="shared" si="1"/>
        <v>8</v>
      </c>
      <c r="O18" s="99">
        <f t="shared" si="1"/>
        <v>30</v>
      </c>
      <c r="P18" s="110" t="s">
        <v>0</v>
      </c>
      <c r="Q18" s="110" t="s">
        <v>0</v>
      </c>
      <c r="R18" s="99">
        <f t="shared" si="1"/>
        <v>1</v>
      </c>
      <c r="S18" s="99">
        <f t="shared" si="1"/>
        <v>2</v>
      </c>
      <c r="T18" s="99">
        <f t="shared" si="1"/>
        <v>1</v>
      </c>
      <c r="U18" s="99">
        <f t="shared" si="1"/>
        <v>3</v>
      </c>
    </row>
    <row r="19" spans="1:21" ht="19.5" customHeight="1" x14ac:dyDescent="0.15">
      <c r="A19" s="86" t="s">
        <v>322</v>
      </c>
      <c r="B19" s="29" t="s">
        <v>207</v>
      </c>
      <c r="C19" s="22"/>
      <c r="D19" s="102">
        <v>16</v>
      </c>
      <c r="E19" s="111">
        <v>65</v>
      </c>
      <c r="F19" s="111">
        <v>34</v>
      </c>
      <c r="G19" s="111">
        <v>31</v>
      </c>
      <c r="H19" s="102" t="s">
        <v>0</v>
      </c>
      <c r="I19" s="111" t="s">
        <v>0</v>
      </c>
      <c r="J19" s="111" t="s">
        <v>0</v>
      </c>
      <c r="K19" s="111" t="s">
        <v>0</v>
      </c>
      <c r="L19" s="103">
        <v>5</v>
      </c>
      <c r="M19" s="101">
        <v>9</v>
      </c>
      <c r="N19" s="101" t="s">
        <v>0</v>
      </c>
      <c r="O19" s="102" t="s">
        <v>0</v>
      </c>
      <c r="P19" s="101" t="s">
        <v>0</v>
      </c>
      <c r="Q19" s="102" t="s">
        <v>0</v>
      </c>
      <c r="R19" s="102" t="s">
        <v>0</v>
      </c>
      <c r="S19" s="102" t="s">
        <v>0</v>
      </c>
      <c r="T19" s="102" t="s">
        <v>0</v>
      </c>
      <c r="U19" s="102" t="s">
        <v>0</v>
      </c>
    </row>
    <row r="20" spans="1:21" ht="19.5" customHeight="1" x14ac:dyDescent="0.15">
      <c r="A20" s="86" t="s">
        <v>323</v>
      </c>
      <c r="B20" s="29" t="s">
        <v>208</v>
      </c>
      <c r="C20" s="22"/>
      <c r="D20" s="102">
        <v>9</v>
      </c>
      <c r="E20" s="111">
        <v>37</v>
      </c>
      <c r="F20" s="111">
        <v>21</v>
      </c>
      <c r="G20" s="111">
        <v>16</v>
      </c>
      <c r="H20" s="102" t="s">
        <v>0</v>
      </c>
      <c r="I20" s="111" t="s">
        <v>0</v>
      </c>
      <c r="J20" s="111" t="s">
        <v>0</v>
      </c>
      <c r="K20" s="111" t="s">
        <v>0</v>
      </c>
      <c r="L20" s="103" t="s">
        <v>287</v>
      </c>
      <c r="M20" s="101" t="s">
        <v>287</v>
      </c>
      <c r="N20" s="101">
        <v>2</v>
      </c>
      <c r="O20" s="102">
        <v>9</v>
      </c>
      <c r="P20" s="101" t="s">
        <v>0</v>
      </c>
      <c r="Q20" s="102" t="s">
        <v>0</v>
      </c>
      <c r="R20" s="102" t="s">
        <v>0</v>
      </c>
      <c r="S20" s="102" t="s">
        <v>0</v>
      </c>
      <c r="T20" s="102">
        <v>1</v>
      </c>
      <c r="U20" s="102">
        <v>3</v>
      </c>
    </row>
    <row r="21" spans="1:21" ht="19.5" customHeight="1" x14ac:dyDescent="0.15">
      <c r="A21" s="86" t="s">
        <v>324</v>
      </c>
      <c r="B21" s="29" t="s">
        <v>209</v>
      </c>
      <c r="C21" s="22"/>
      <c r="D21" s="102">
        <v>13</v>
      </c>
      <c r="E21" s="111">
        <v>91</v>
      </c>
      <c r="F21" s="111">
        <v>34</v>
      </c>
      <c r="G21" s="111">
        <v>57</v>
      </c>
      <c r="H21" s="102" t="s">
        <v>0</v>
      </c>
      <c r="I21" s="111" t="s">
        <v>0</v>
      </c>
      <c r="J21" s="111" t="s">
        <v>0</v>
      </c>
      <c r="K21" s="111" t="s">
        <v>0</v>
      </c>
      <c r="L21" s="103">
        <v>1</v>
      </c>
      <c r="M21" s="101">
        <v>1</v>
      </c>
      <c r="N21" s="101">
        <v>3</v>
      </c>
      <c r="O21" s="102">
        <v>5</v>
      </c>
      <c r="P21" s="101" t="s">
        <v>0</v>
      </c>
      <c r="Q21" s="102" t="s">
        <v>0</v>
      </c>
      <c r="R21" s="102" t="s">
        <v>0</v>
      </c>
      <c r="S21" s="102" t="s">
        <v>0</v>
      </c>
      <c r="T21" s="102" t="s">
        <v>0</v>
      </c>
      <c r="U21" s="102" t="s">
        <v>0</v>
      </c>
    </row>
    <row r="22" spans="1:21" ht="19.5" customHeight="1" x14ac:dyDescent="0.15">
      <c r="A22" s="86" t="s">
        <v>243</v>
      </c>
      <c r="B22" s="29" t="s">
        <v>210</v>
      </c>
      <c r="C22" s="22"/>
      <c r="D22" s="102">
        <v>13</v>
      </c>
      <c r="E22" s="111">
        <v>56</v>
      </c>
      <c r="F22" s="111">
        <v>30</v>
      </c>
      <c r="G22" s="111">
        <v>26</v>
      </c>
      <c r="H22" s="102">
        <v>1</v>
      </c>
      <c r="I22" s="111">
        <v>5</v>
      </c>
      <c r="J22" s="111" t="s">
        <v>0</v>
      </c>
      <c r="K22" s="111" t="s">
        <v>0</v>
      </c>
      <c r="L22" s="103">
        <v>2</v>
      </c>
      <c r="M22" s="101">
        <v>6</v>
      </c>
      <c r="N22" s="101">
        <v>2</v>
      </c>
      <c r="O22" s="102">
        <v>12</v>
      </c>
      <c r="P22" s="101" t="s">
        <v>0</v>
      </c>
      <c r="Q22" s="102" t="s">
        <v>0</v>
      </c>
      <c r="R22" s="102">
        <v>1</v>
      </c>
      <c r="S22" s="102">
        <v>2</v>
      </c>
      <c r="T22" s="102" t="s">
        <v>0</v>
      </c>
      <c r="U22" s="102" t="s">
        <v>0</v>
      </c>
    </row>
    <row r="23" spans="1:21" ht="19.5" customHeight="1" x14ac:dyDescent="0.15">
      <c r="A23" s="86" t="s">
        <v>244</v>
      </c>
      <c r="B23" s="29" t="s">
        <v>211</v>
      </c>
      <c r="C23" s="22"/>
      <c r="D23" s="102">
        <v>12</v>
      </c>
      <c r="E23" s="111">
        <v>37</v>
      </c>
      <c r="F23" s="111">
        <v>14</v>
      </c>
      <c r="G23" s="111">
        <v>23</v>
      </c>
      <c r="H23" s="102" t="s">
        <v>0</v>
      </c>
      <c r="I23" s="111" t="s">
        <v>0</v>
      </c>
      <c r="J23" s="111" t="s">
        <v>0</v>
      </c>
      <c r="K23" s="111" t="s">
        <v>0</v>
      </c>
      <c r="L23" s="103" t="s">
        <v>287</v>
      </c>
      <c r="M23" s="101" t="s">
        <v>287</v>
      </c>
      <c r="N23" s="101">
        <v>1</v>
      </c>
      <c r="O23" s="102">
        <v>4</v>
      </c>
      <c r="P23" s="101" t="s">
        <v>0</v>
      </c>
      <c r="Q23" s="102" t="s">
        <v>0</v>
      </c>
      <c r="R23" s="102" t="s">
        <v>0</v>
      </c>
      <c r="S23" s="102" t="s">
        <v>0</v>
      </c>
      <c r="T23" s="102" t="s">
        <v>0</v>
      </c>
      <c r="U23" s="102" t="s">
        <v>0</v>
      </c>
    </row>
    <row r="24" spans="1:21" ht="19.5" customHeight="1" x14ac:dyDescent="0.15">
      <c r="A24" s="86"/>
      <c r="B24" s="29"/>
      <c r="C24" s="22"/>
      <c r="D24" s="102"/>
      <c r="E24" s="111"/>
      <c r="F24" s="111"/>
      <c r="G24" s="111"/>
      <c r="H24" s="102"/>
      <c r="I24" s="111"/>
      <c r="J24" s="111"/>
      <c r="K24" s="111"/>
      <c r="L24" s="103"/>
      <c r="M24" s="101"/>
      <c r="N24" s="101"/>
      <c r="O24" s="102"/>
      <c r="P24" s="101"/>
      <c r="Q24" s="102"/>
      <c r="R24" s="102"/>
      <c r="S24" s="102"/>
      <c r="T24" s="109"/>
      <c r="U24" s="109"/>
    </row>
    <row r="25" spans="1:21" ht="19.5" customHeight="1" x14ac:dyDescent="0.15">
      <c r="A25" s="86"/>
      <c r="B25" s="83" t="s">
        <v>60</v>
      </c>
      <c r="C25" s="21"/>
      <c r="D25" s="99">
        <f>SUM(D26:D34)</f>
        <v>151</v>
      </c>
      <c r="E25" s="99">
        <f t="shared" ref="E25:U25" si="2">SUM(E26:E34)</f>
        <v>759</v>
      </c>
      <c r="F25" s="99">
        <f t="shared" si="2"/>
        <v>402</v>
      </c>
      <c r="G25" s="99">
        <f t="shared" si="2"/>
        <v>357</v>
      </c>
      <c r="H25" s="110" t="s">
        <v>0</v>
      </c>
      <c r="I25" s="110" t="s">
        <v>0</v>
      </c>
      <c r="J25" s="110" t="s">
        <v>0</v>
      </c>
      <c r="K25" s="110" t="s">
        <v>0</v>
      </c>
      <c r="L25" s="99">
        <f t="shared" si="2"/>
        <v>26</v>
      </c>
      <c r="M25" s="99">
        <f t="shared" si="2"/>
        <v>55</v>
      </c>
      <c r="N25" s="99">
        <f t="shared" si="2"/>
        <v>35</v>
      </c>
      <c r="O25" s="99">
        <f t="shared" si="2"/>
        <v>258</v>
      </c>
      <c r="P25" s="110" t="s">
        <v>0</v>
      </c>
      <c r="Q25" s="110" t="s">
        <v>0</v>
      </c>
      <c r="R25" s="99">
        <f t="shared" si="2"/>
        <v>1</v>
      </c>
      <c r="S25" s="99">
        <f t="shared" si="2"/>
        <v>5</v>
      </c>
      <c r="T25" s="99">
        <f t="shared" si="2"/>
        <v>1</v>
      </c>
      <c r="U25" s="99">
        <f t="shared" si="2"/>
        <v>2</v>
      </c>
    </row>
    <row r="26" spans="1:21" ht="19.5" customHeight="1" x14ac:dyDescent="0.15">
      <c r="A26" s="86" t="s">
        <v>325</v>
      </c>
      <c r="B26" s="29" t="s">
        <v>212</v>
      </c>
      <c r="C26" s="22"/>
      <c r="D26" s="102">
        <v>45</v>
      </c>
      <c r="E26" s="111">
        <v>212</v>
      </c>
      <c r="F26" s="111">
        <v>99</v>
      </c>
      <c r="G26" s="111">
        <v>113</v>
      </c>
      <c r="H26" s="102" t="s">
        <v>0</v>
      </c>
      <c r="I26" s="111" t="s">
        <v>0</v>
      </c>
      <c r="J26" s="111" t="s">
        <v>0</v>
      </c>
      <c r="K26" s="111" t="s">
        <v>0</v>
      </c>
      <c r="L26" s="103">
        <v>9</v>
      </c>
      <c r="M26" s="101">
        <v>23</v>
      </c>
      <c r="N26" s="101">
        <v>5</v>
      </c>
      <c r="O26" s="102">
        <v>37</v>
      </c>
      <c r="P26" s="101" t="s">
        <v>0</v>
      </c>
      <c r="Q26" s="102" t="s">
        <v>0</v>
      </c>
      <c r="R26" s="102" t="s">
        <v>0</v>
      </c>
      <c r="S26" s="102" t="s">
        <v>0</v>
      </c>
      <c r="T26" s="102" t="s">
        <v>0</v>
      </c>
      <c r="U26" s="102" t="s">
        <v>0</v>
      </c>
    </row>
    <row r="27" spans="1:21" ht="19.5" customHeight="1" x14ac:dyDescent="0.15">
      <c r="A27" s="86" t="s">
        <v>326</v>
      </c>
      <c r="B27" s="29" t="s">
        <v>213</v>
      </c>
      <c r="C27" s="22"/>
      <c r="D27" s="102">
        <v>14</v>
      </c>
      <c r="E27" s="111">
        <v>91</v>
      </c>
      <c r="F27" s="111">
        <v>41</v>
      </c>
      <c r="G27" s="111">
        <v>50</v>
      </c>
      <c r="H27" s="102" t="s">
        <v>0</v>
      </c>
      <c r="I27" s="111" t="s">
        <v>0</v>
      </c>
      <c r="J27" s="111" t="s">
        <v>0</v>
      </c>
      <c r="K27" s="111" t="s">
        <v>0</v>
      </c>
      <c r="L27" s="103">
        <v>1</v>
      </c>
      <c r="M27" s="101">
        <v>2</v>
      </c>
      <c r="N27" s="101">
        <v>2</v>
      </c>
      <c r="O27" s="102">
        <v>13</v>
      </c>
      <c r="P27" s="101" t="s">
        <v>0</v>
      </c>
      <c r="Q27" s="102" t="s">
        <v>0</v>
      </c>
      <c r="R27" s="102" t="s">
        <v>0</v>
      </c>
      <c r="S27" s="102" t="s">
        <v>0</v>
      </c>
      <c r="T27" s="102" t="s">
        <v>0</v>
      </c>
      <c r="U27" s="102" t="s">
        <v>0</v>
      </c>
    </row>
    <row r="28" spans="1:21" ht="19.5" customHeight="1" x14ac:dyDescent="0.15">
      <c r="A28" s="86" t="s">
        <v>245</v>
      </c>
      <c r="B28" s="29" t="s">
        <v>215</v>
      </c>
      <c r="C28" s="22"/>
      <c r="D28" s="102">
        <v>12</v>
      </c>
      <c r="E28" s="111">
        <v>67</v>
      </c>
      <c r="F28" s="111">
        <v>21</v>
      </c>
      <c r="G28" s="111">
        <v>46</v>
      </c>
      <c r="H28" s="102" t="s">
        <v>0</v>
      </c>
      <c r="I28" s="111" t="s">
        <v>0</v>
      </c>
      <c r="J28" s="111" t="s">
        <v>0</v>
      </c>
      <c r="K28" s="111" t="s">
        <v>0</v>
      </c>
      <c r="L28" s="103">
        <v>1</v>
      </c>
      <c r="M28" s="101">
        <v>1</v>
      </c>
      <c r="N28" s="101">
        <v>2</v>
      </c>
      <c r="O28" s="102">
        <v>7</v>
      </c>
      <c r="P28" s="101" t="s">
        <v>0</v>
      </c>
      <c r="Q28" s="102" t="s">
        <v>0</v>
      </c>
      <c r="R28" s="102" t="s">
        <v>0</v>
      </c>
      <c r="S28" s="102" t="s">
        <v>0</v>
      </c>
      <c r="T28" s="102" t="s">
        <v>0</v>
      </c>
      <c r="U28" s="102" t="s">
        <v>0</v>
      </c>
    </row>
    <row r="29" spans="1:21" ht="19.5" customHeight="1" x14ac:dyDescent="0.15">
      <c r="A29" s="86" t="s">
        <v>246</v>
      </c>
      <c r="B29" s="29" t="s">
        <v>216</v>
      </c>
      <c r="C29" s="22"/>
      <c r="D29" s="102">
        <v>43</v>
      </c>
      <c r="E29" s="111">
        <v>193</v>
      </c>
      <c r="F29" s="111">
        <v>125</v>
      </c>
      <c r="G29" s="111">
        <v>68</v>
      </c>
      <c r="H29" s="102" t="s">
        <v>0</v>
      </c>
      <c r="I29" s="111" t="s">
        <v>0</v>
      </c>
      <c r="J29" s="111" t="s">
        <v>0</v>
      </c>
      <c r="K29" s="111" t="s">
        <v>0</v>
      </c>
      <c r="L29" s="103">
        <v>8</v>
      </c>
      <c r="M29" s="101">
        <v>13</v>
      </c>
      <c r="N29" s="101">
        <v>12</v>
      </c>
      <c r="O29" s="102">
        <v>72</v>
      </c>
      <c r="P29" s="101" t="s">
        <v>0</v>
      </c>
      <c r="Q29" s="102" t="s">
        <v>0</v>
      </c>
      <c r="R29" s="102">
        <v>1</v>
      </c>
      <c r="S29" s="102">
        <v>5</v>
      </c>
      <c r="T29" s="102">
        <v>1</v>
      </c>
      <c r="U29" s="102">
        <v>2</v>
      </c>
    </row>
    <row r="30" spans="1:21" ht="19.5" customHeight="1" x14ac:dyDescent="0.15">
      <c r="A30" s="86" t="s">
        <v>199</v>
      </c>
      <c r="B30" s="29" t="s">
        <v>217</v>
      </c>
      <c r="C30" s="22"/>
      <c r="D30" s="102">
        <v>8</v>
      </c>
      <c r="E30" s="111">
        <v>104</v>
      </c>
      <c r="F30" s="111">
        <v>56</v>
      </c>
      <c r="G30" s="111">
        <v>48</v>
      </c>
      <c r="H30" s="102" t="s">
        <v>0</v>
      </c>
      <c r="I30" s="111" t="s">
        <v>0</v>
      </c>
      <c r="J30" s="111" t="s">
        <v>0</v>
      </c>
      <c r="K30" s="111" t="s">
        <v>0</v>
      </c>
      <c r="L30" s="103">
        <v>3</v>
      </c>
      <c r="M30" s="101">
        <v>6</v>
      </c>
      <c r="N30" s="101">
        <v>3</v>
      </c>
      <c r="O30" s="102">
        <v>90</v>
      </c>
      <c r="P30" s="101" t="s">
        <v>0</v>
      </c>
      <c r="Q30" s="102" t="s">
        <v>0</v>
      </c>
      <c r="R30" s="102" t="s">
        <v>287</v>
      </c>
      <c r="S30" s="102" t="s">
        <v>287</v>
      </c>
      <c r="T30" s="102" t="s">
        <v>0</v>
      </c>
      <c r="U30" s="102" t="s">
        <v>0</v>
      </c>
    </row>
    <row r="31" spans="1:21" ht="19.5" customHeight="1" x14ac:dyDescent="0.15">
      <c r="A31" s="86" t="s">
        <v>200</v>
      </c>
      <c r="B31" s="29" t="s">
        <v>218</v>
      </c>
      <c r="C31" s="22"/>
      <c r="D31" s="102">
        <v>8</v>
      </c>
      <c r="E31" s="111">
        <v>32</v>
      </c>
      <c r="F31" s="111">
        <v>21</v>
      </c>
      <c r="G31" s="111">
        <v>11</v>
      </c>
      <c r="H31" s="102" t="s">
        <v>0</v>
      </c>
      <c r="I31" s="111" t="s">
        <v>0</v>
      </c>
      <c r="J31" s="111" t="s">
        <v>0</v>
      </c>
      <c r="K31" s="111" t="s">
        <v>0</v>
      </c>
      <c r="L31" s="103">
        <v>2</v>
      </c>
      <c r="M31" s="101">
        <v>3</v>
      </c>
      <c r="N31" s="101">
        <v>2</v>
      </c>
      <c r="O31" s="102">
        <v>21</v>
      </c>
      <c r="P31" s="101" t="s">
        <v>0</v>
      </c>
      <c r="Q31" s="102" t="s">
        <v>0</v>
      </c>
      <c r="R31" s="102" t="s">
        <v>0</v>
      </c>
      <c r="S31" s="102" t="s">
        <v>0</v>
      </c>
      <c r="T31" s="102" t="s">
        <v>0</v>
      </c>
      <c r="U31" s="102" t="s">
        <v>0</v>
      </c>
    </row>
    <row r="32" spans="1:21" ht="19.5" customHeight="1" x14ac:dyDescent="0.15">
      <c r="A32" s="86" t="s">
        <v>327</v>
      </c>
      <c r="B32" s="29" t="s">
        <v>219</v>
      </c>
      <c r="C32" s="22"/>
      <c r="D32" s="102">
        <v>9</v>
      </c>
      <c r="E32" s="111">
        <v>23</v>
      </c>
      <c r="F32" s="111">
        <v>19</v>
      </c>
      <c r="G32" s="111">
        <v>4</v>
      </c>
      <c r="H32" s="102" t="s">
        <v>0</v>
      </c>
      <c r="I32" s="111" t="s">
        <v>0</v>
      </c>
      <c r="J32" s="111" t="s">
        <v>0</v>
      </c>
      <c r="K32" s="111" t="s">
        <v>0</v>
      </c>
      <c r="L32" s="103">
        <v>2</v>
      </c>
      <c r="M32" s="101">
        <v>7</v>
      </c>
      <c r="N32" s="101">
        <v>4</v>
      </c>
      <c r="O32" s="102">
        <v>7</v>
      </c>
      <c r="P32" s="101" t="s">
        <v>0</v>
      </c>
      <c r="Q32" s="102" t="s">
        <v>0</v>
      </c>
      <c r="R32" s="102" t="s">
        <v>0</v>
      </c>
      <c r="S32" s="102" t="s">
        <v>0</v>
      </c>
      <c r="T32" s="102" t="s">
        <v>0</v>
      </c>
      <c r="U32" s="102" t="s">
        <v>0</v>
      </c>
    </row>
    <row r="33" spans="1:21" ht="19.5" customHeight="1" x14ac:dyDescent="0.15">
      <c r="A33" s="86" t="s">
        <v>291</v>
      </c>
      <c r="B33" s="29" t="s">
        <v>220</v>
      </c>
      <c r="C33" s="22"/>
      <c r="D33" s="102">
        <v>6</v>
      </c>
      <c r="E33" s="102">
        <v>10</v>
      </c>
      <c r="F33" s="102">
        <v>7</v>
      </c>
      <c r="G33" s="102">
        <v>3</v>
      </c>
      <c r="H33" s="102" t="s">
        <v>0</v>
      </c>
      <c r="I33" s="102" t="s">
        <v>0</v>
      </c>
      <c r="J33" s="111" t="s">
        <v>0</v>
      </c>
      <c r="K33" s="111" t="s">
        <v>0</v>
      </c>
      <c r="L33" s="102" t="s">
        <v>0</v>
      </c>
      <c r="M33" s="102" t="s">
        <v>0</v>
      </c>
      <c r="N33" s="102">
        <v>4</v>
      </c>
      <c r="O33" s="102">
        <v>7</v>
      </c>
      <c r="P33" s="102" t="s">
        <v>0</v>
      </c>
      <c r="Q33" s="102" t="s">
        <v>0</v>
      </c>
      <c r="R33" s="102" t="s">
        <v>0</v>
      </c>
      <c r="S33" s="102" t="s">
        <v>0</v>
      </c>
      <c r="T33" s="102" t="s">
        <v>0</v>
      </c>
      <c r="U33" s="102" t="s">
        <v>0</v>
      </c>
    </row>
    <row r="34" spans="1:21" ht="19.5" customHeight="1" x14ac:dyDescent="0.15">
      <c r="A34" s="86" t="s">
        <v>328</v>
      </c>
      <c r="B34" s="29" t="s">
        <v>221</v>
      </c>
      <c r="C34" s="22"/>
      <c r="D34" s="102">
        <v>6</v>
      </c>
      <c r="E34" s="111">
        <v>27</v>
      </c>
      <c r="F34" s="111">
        <v>13</v>
      </c>
      <c r="G34" s="111">
        <v>14</v>
      </c>
      <c r="H34" s="102" t="s">
        <v>0</v>
      </c>
      <c r="I34" s="111" t="s">
        <v>0</v>
      </c>
      <c r="J34" s="111" t="s">
        <v>0</v>
      </c>
      <c r="K34" s="111" t="s">
        <v>0</v>
      </c>
      <c r="L34" s="103" t="s">
        <v>0</v>
      </c>
      <c r="M34" s="101" t="s">
        <v>0</v>
      </c>
      <c r="N34" s="101">
        <v>1</v>
      </c>
      <c r="O34" s="102">
        <v>4</v>
      </c>
      <c r="P34" s="101" t="s">
        <v>0</v>
      </c>
      <c r="Q34" s="102" t="s">
        <v>0</v>
      </c>
      <c r="R34" s="102" t="s">
        <v>0</v>
      </c>
      <c r="S34" s="102" t="s">
        <v>0</v>
      </c>
      <c r="T34" s="102" t="s">
        <v>0</v>
      </c>
      <c r="U34" s="102" t="s">
        <v>0</v>
      </c>
    </row>
    <row r="35" spans="1:21" ht="19.5" customHeight="1" x14ac:dyDescent="0.15">
      <c r="A35" s="86"/>
      <c r="B35" s="29"/>
      <c r="C35" s="22"/>
      <c r="D35" s="102"/>
      <c r="E35" s="111"/>
      <c r="F35" s="111"/>
      <c r="G35" s="111"/>
      <c r="H35" s="102"/>
      <c r="I35" s="111"/>
      <c r="J35" s="111"/>
      <c r="K35" s="111"/>
      <c r="L35" s="103"/>
      <c r="M35" s="101"/>
      <c r="N35" s="101"/>
      <c r="O35" s="102"/>
      <c r="P35" s="101"/>
      <c r="Q35" s="102"/>
      <c r="R35" s="102"/>
      <c r="S35" s="102"/>
      <c r="T35" s="109"/>
      <c r="U35" s="109"/>
    </row>
    <row r="36" spans="1:21" ht="19.5" customHeight="1" x14ac:dyDescent="0.15">
      <c r="A36" s="86"/>
      <c r="B36" s="83" t="s">
        <v>223</v>
      </c>
      <c r="C36" s="21"/>
      <c r="D36" s="99">
        <f>SUM(D37:D38)</f>
        <v>97</v>
      </c>
      <c r="E36" s="99">
        <f t="shared" ref="E36:S36" si="3">SUM(E37:E38)</f>
        <v>475</v>
      </c>
      <c r="F36" s="99">
        <f t="shared" si="3"/>
        <v>262</v>
      </c>
      <c r="G36" s="99">
        <f t="shared" si="3"/>
        <v>213</v>
      </c>
      <c r="H36" s="99" t="s">
        <v>287</v>
      </c>
      <c r="I36" s="99" t="s">
        <v>287</v>
      </c>
      <c r="J36" s="99">
        <f t="shared" si="3"/>
        <v>1</v>
      </c>
      <c r="K36" s="99">
        <f t="shared" si="3"/>
        <v>10</v>
      </c>
      <c r="L36" s="99">
        <f t="shared" si="3"/>
        <v>19</v>
      </c>
      <c r="M36" s="99">
        <f t="shared" si="3"/>
        <v>55</v>
      </c>
      <c r="N36" s="99">
        <f t="shared" si="3"/>
        <v>9</v>
      </c>
      <c r="O36" s="99">
        <f t="shared" si="3"/>
        <v>32</v>
      </c>
      <c r="P36" s="110" t="s">
        <v>0</v>
      </c>
      <c r="Q36" s="110" t="s">
        <v>0</v>
      </c>
      <c r="R36" s="99">
        <f t="shared" si="3"/>
        <v>1</v>
      </c>
      <c r="S36" s="99">
        <f t="shared" si="3"/>
        <v>1</v>
      </c>
      <c r="T36" s="110" t="s">
        <v>0</v>
      </c>
      <c r="U36" s="110" t="s">
        <v>0</v>
      </c>
    </row>
    <row r="37" spans="1:21" ht="19.5" customHeight="1" x14ac:dyDescent="0.15">
      <c r="A37" s="86" t="s">
        <v>329</v>
      </c>
      <c r="B37" s="29" t="s">
        <v>222</v>
      </c>
      <c r="C37" s="22"/>
      <c r="D37" s="102">
        <v>45</v>
      </c>
      <c r="E37" s="111">
        <v>280</v>
      </c>
      <c r="F37" s="111">
        <v>139</v>
      </c>
      <c r="G37" s="111">
        <v>141</v>
      </c>
      <c r="H37" s="102" t="s">
        <v>0</v>
      </c>
      <c r="I37" s="111" t="s">
        <v>0</v>
      </c>
      <c r="J37" s="111" t="s">
        <v>0</v>
      </c>
      <c r="K37" s="111" t="s">
        <v>0</v>
      </c>
      <c r="L37" s="103">
        <v>12</v>
      </c>
      <c r="M37" s="101">
        <v>39</v>
      </c>
      <c r="N37" s="101">
        <v>1</v>
      </c>
      <c r="O37" s="102">
        <v>4</v>
      </c>
      <c r="P37" s="101" t="s">
        <v>0</v>
      </c>
      <c r="Q37" s="102" t="s">
        <v>0</v>
      </c>
      <c r="R37" s="102">
        <v>1</v>
      </c>
      <c r="S37" s="102">
        <v>1</v>
      </c>
      <c r="T37" s="102" t="s">
        <v>0</v>
      </c>
      <c r="U37" s="102" t="s">
        <v>0</v>
      </c>
    </row>
    <row r="38" spans="1:21" ht="19.5" customHeight="1" x14ac:dyDescent="0.15">
      <c r="A38" s="86" t="s">
        <v>330</v>
      </c>
      <c r="B38" s="29" t="s">
        <v>333</v>
      </c>
      <c r="C38" s="22"/>
      <c r="D38" s="102">
        <v>52</v>
      </c>
      <c r="E38" s="111">
        <v>195</v>
      </c>
      <c r="F38" s="111">
        <v>123</v>
      </c>
      <c r="G38" s="111">
        <v>72</v>
      </c>
      <c r="H38" s="102" t="s">
        <v>0</v>
      </c>
      <c r="I38" s="111" t="s">
        <v>0</v>
      </c>
      <c r="J38" s="111">
        <v>1</v>
      </c>
      <c r="K38" s="111">
        <v>10</v>
      </c>
      <c r="L38" s="103">
        <v>7</v>
      </c>
      <c r="M38" s="101">
        <v>16</v>
      </c>
      <c r="N38" s="101">
        <v>8</v>
      </c>
      <c r="O38" s="102">
        <v>28</v>
      </c>
      <c r="P38" s="101" t="s">
        <v>0</v>
      </c>
      <c r="Q38" s="102" t="s">
        <v>0</v>
      </c>
      <c r="R38" s="102" t="s">
        <v>0</v>
      </c>
      <c r="S38" s="102" t="s">
        <v>0</v>
      </c>
      <c r="T38" s="102" t="s">
        <v>0</v>
      </c>
      <c r="U38" s="102" t="s">
        <v>0</v>
      </c>
    </row>
    <row r="39" spans="1:21" ht="19.5" customHeight="1" x14ac:dyDescent="0.15">
      <c r="A39" s="178"/>
      <c r="B39" s="179"/>
      <c r="C39" s="180"/>
      <c r="D39" s="175"/>
      <c r="E39" s="111"/>
      <c r="F39" s="111"/>
      <c r="G39" s="111"/>
      <c r="H39" s="102"/>
      <c r="I39" s="111"/>
      <c r="J39" s="111"/>
      <c r="K39" s="111"/>
      <c r="L39" s="103"/>
      <c r="M39" s="101"/>
      <c r="N39" s="101"/>
      <c r="O39" s="102"/>
      <c r="P39" s="101"/>
      <c r="Q39" s="102"/>
      <c r="R39" s="102"/>
      <c r="S39" s="102"/>
      <c r="T39" s="102"/>
      <c r="U39" s="102"/>
    </row>
    <row r="40" spans="1:21" x14ac:dyDescent="0.15">
      <c r="A40" s="10" t="s">
        <v>294</v>
      </c>
      <c r="B40" s="23"/>
      <c r="C40" s="23"/>
      <c r="D40" s="177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</row>
  </sheetData>
  <mergeCells count="11">
    <mergeCell ref="D3:D4"/>
    <mergeCell ref="A3:C4"/>
    <mergeCell ref="A2:B2"/>
    <mergeCell ref="N3:O3"/>
    <mergeCell ref="P3:Q3"/>
    <mergeCell ref="R3:S3"/>
    <mergeCell ref="T3:U3"/>
    <mergeCell ref="J3:K3"/>
    <mergeCell ref="L3:M3"/>
    <mergeCell ref="E3:G3"/>
    <mergeCell ref="H3:I3"/>
  </mergeCells>
  <phoneticPr fontId="9"/>
  <pageMargins left="0.66" right="0.78700000000000003" top="0.96" bottom="0.71" header="0.45" footer="0.51200000000000001"/>
  <pageSetup paperSize="9" scale="98" orientation="portrait" r:id="rId1"/>
  <headerFooter alignWithMargins="0">
    <oddFooter>&amp;C&amp;"ＭＳ Ｐ明朝,標準"
&amp;10- 46 -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zoomScale="145" zoomScaleNormal="145" workbookViewId="0">
      <pane ySplit="4" topLeftCell="A32" activePane="bottomLeft" state="frozen"/>
      <selection activeCell="P27" sqref="P27"/>
      <selection pane="bottomLeft" activeCell="P27" sqref="P27"/>
    </sheetView>
  </sheetViews>
  <sheetFormatPr defaultColWidth="8" defaultRowHeight="12" x14ac:dyDescent="0.15"/>
  <cols>
    <col min="1" max="22" width="4.125" style="10" customWidth="1"/>
    <col min="23" max="23" width="3" style="10" bestFit="1" customWidth="1"/>
    <col min="24" max="16384" width="8" style="10"/>
  </cols>
  <sheetData>
    <row r="1" spans="1:23" ht="21" x14ac:dyDescent="0.15">
      <c r="A1" s="77"/>
      <c r="B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3" ht="14.25" customHeight="1" x14ac:dyDescent="0.15">
      <c r="A2" s="24"/>
      <c r="B2" s="15"/>
      <c r="C2" s="16"/>
      <c r="D2" s="16"/>
      <c r="E2" s="16"/>
      <c r="F2" s="1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24"/>
      <c r="T2" s="16"/>
      <c r="U2" s="17"/>
      <c r="V2" s="15"/>
      <c r="W2" s="118" t="s">
        <v>335</v>
      </c>
    </row>
    <row r="3" spans="1:23" ht="28.5" customHeight="1" x14ac:dyDescent="0.15">
      <c r="A3" s="239" t="s">
        <v>275</v>
      </c>
      <c r="B3" s="239"/>
      <c r="C3" s="253" t="s">
        <v>276</v>
      </c>
      <c r="D3" s="254"/>
      <c r="E3" s="246" t="s">
        <v>277</v>
      </c>
      <c r="F3" s="247"/>
      <c r="G3" s="255" t="s">
        <v>278</v>
      </c>
      <c r="H3" s="256"/>
      <c r="I3" s="255" t="s">
        <v>279</v>
      </c>
      <c r="J3" s="256"/>
      <c r="K3" s="246" t="s">
        <v>280</v>
      </c>
      <c r="L3" s="247"/>
      <c r="M3" s="255" t="s">
        <v>272</v>
      </c>
      <c r="N3" s="256"/>
      <c r="O3" s="257" t="s">
        <v>281</v>
      </c>
      <c r="P3" s="257"/>
      <c r="Q3" s="258" t="s">
        <v>227</v>
      </c>
      <c r="R3" s="258"/>
      <c r="S3" s="257" t="s">
        <v>228</v>
      </c>
      <c r="T3" s="257"/>
      <c r="U3" s="257" t="s">
        <v>226</v>
      </c>
      <c r="V3" s="255"/>
      <c r="W3" s="25"/>
    </row>
    <row r="4" spans="1:23" ht="24" customHeight="1" x14ac:dyDescent="0.15">
      <c r="A4" s="79" t="s">
        <v>163</v>
      </c>
      <c r="B4" s="81" t="s">
        <v>164</v>
      </c>
      <c r="C4" s="79" t="s">
        <v>163</v>
      </c>
      <c r="D4" s="81" t="s">
        <v>164</v>
      </c>
      <c r="E4" s="79" t="s">
        <v>163</v>
      </c>
      <c r="F4" s="81" t="s">
        <v>164</v>
      </c>
      <c r="G4" s="79" t="s">
        <v>163</v>
      </c>
      <c r="H4" s="81" t="s">
        <v>164</v>
      </c>
      <c r="I4" s="79" t="s">
        <v>163</v>
      </c>
      <c r="J4" s="81" t="s">
        <v>164</v>
      </c>
      <c r="K4" s="79" t="s">
        <v>163</v>
      </c>
      <c r="L4" s="81" t="s">
        <v>164</v>
      </c>
      <c r="M4" s="79" t="s">
        <v>163</v>
      </c>
      <c r="N4" s="81" t="s">
        <v>164</v>
      </c>
      <c r="O4" s="79" t="s">
        <v>163</v>
      </c>
      <c r="P4" s="81" t="s">
        <v>164</v>
      </c>
      <c r="Q4" s="79" t="s">
        <v>163</v>
      </c>
      <c r="R4" s="81" t="s">
        <v>164</v>
      </c>
      <c r="S4" s="79" t="s">
        <v>163</v>
      </c>
      <c r="T4" s="81" t="s">
        <v>164</v>
      </c>
      <c r="U4" s="79" t="s">
        <v>163</v>
      </c>
      <c r="V4" s="81" t="s">
        <v>164</v>
      </c>
      <c r="W4" s="26"/>
    </row>
    <row r="5" spans="1:23" ht="16.5" customHeight="1" x14ac:dyDescent="0.15">
      <c r="A5" s="108"/>
      <c r="B5" s="105"/>
      <c r="C5" s="107"/>
      <c r="D5" s="112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217"/>
      <c r="W5" s="88"/>
    </row>
    <row r="6" spans="1:23" ht="20.100000000000001" customHeight="1" x14ac:dyDescent="0.15">
      <c r="A6" s="101">
        <v>3</v>
      </c>
      <c r="B6" s="102">
        <v>4</v>
      </c>
      <c r="C6" s="103" t="s">
        <v>0</v>
      </c>
      <c r="D6" s="103" t="s">
        <v>0</v>
      </c>
      <c r="E6" s="103" t="s">
        <v>0</v>
      </c>
      <c r="F6" s="101" t="s">
        <v>0</v>
      </c>
      <c r="G6" s="103" t="s">
        <v>0</v>
      </c>
      <c r="H6" s="103" t="s">
        <v>0</v>
      </c>
      <c r="I6" s="103">
        <v>1</v>
      </c>
      <c r="J6" s="103">
        <v>23</v>
      </c>
      <c r="K6" s="103">
        <v>2</v>
      </c>
      <c r="L6" s="103">
        <v>4</v>
      </c>
      <c r="M6" s="103">
        <v>1</v>
      </c>
      <c r="N6" s="103">
        <v>5</v>
      </c>
      <c r="O6" s="103">
        <v>1</v>
      </c>
      <c r="P6" s="103">
        <v>6</v>
      </c>
      <c r="Q6" s="103" t="s">
        <v>0</v>
      </c>
      <c r="R6" s="103" t="s">
        <v>0</v>
      </c>
      <c r="S6" s="103">
        <v>1</v>
      </c>
      <c r="T6" s="103">
        <v>6</v>
      </c>
      <c r="U6" s="216" t="s">
        <v>348</v>
      </c>
      <c r="V6" s="216" t="s">
        <v>348</v>
      </c>
      <c r="W6" s="89" t="s">
        <v>196</v>
      </c>
    </row>
    <row r="7" spans="1:23" ht="20.100000000000001" customHeight="1" x14ac:dyDescent="0.15">
      <c r="A7" s="104">
        <v>1</v>
      </c>
      <c r="B7" s="104">
        <v>1</v>
      </c>
      <c r="C7" s="104" t="s">
        <v>0</v>
      </c>
      <c r="D7" s="104" t="s">
        <v>0</v>
      </c>
      <c r="E7" s="104" t="s">
        <v>0</v>
      </c>
      <c r="F7" s="104" t="s">
        <v>0</v>
      </c>
      <c r="G7" s="104" t="s">
        <v>0</v>
      </c>
      <c r="H7" s="104" t="s">
        <v>0</v>
      </c>
      <c r="I7" s="104" t="s">
        <v>0</v>
      </c>
      <c r="J7" s="104" t="s">
        <v>0</v>
      </c>
      <c r="K7" s="104" t="s">
        <v>0</v>
      </c>
      <c r="L7" s="104" t="s">
        <v>0</v>
      </c>
      <c r="M7" s="104" t="s">
        <v>0</v>
      </c>
      <c r="N7" s="104" t="s">
        <v>0</v>
      </c>
      <c r="O7" s="104" t="s">
        <v>0</v>
      </c>
      <c r="P7" s="104" t="s">
        <v>0</v>
      </c>
      <c r="Q7" s="104" t="s">
        <v>0</v>
      </c>
      <c r="R7" s="104" t="s">
        <v>0</v>
      </c>
      <c r="S7" s="104" t="s">
        <v>0</v>
      </c>
      <c r="T7" s="104" t="s">
        <v>0</v>
      </c>
      <c r="U7" s="216" t="s">
        <v>348</v>
      </c>
      <c r="V7" s="216" t="s">
        <v>348</v>
      </c>
      <c r="W7" s="89" t="s">
        <v>197</v>
      </c>
    </row>
    <row r="8" spans="1:23" ht="20.100000000000001" customHeight="1" x14ac:dyDescent="0.15">
      <c r="A8" s="104">
        <v>1</v>
      </c>
      <c r="B8" s="104">
        <v>2</v>
      </c>
      <c r="C8" s="104" t="s">
        <v>0</v>
      </c>
      <c r="D8" s="104" t="s">
        <v>0</v>
      </c>
      <c r="E8" s="104" t="s">
        <v>0</v>
      </c>
      <c r="F8" s="104" t="s">
        <v>0</v>
      </c>
      <c r="G8" s="104" t="s">
        <v>0</v>
      </c>
      <c r="H8" s="104" t="s">
        <v>0</v>
      </c>
      <c r="I8" s="104" t="s">
        <v>0</v>
      </c>
      <c r="J8" s="104" t="s">
        <v>0</v>
      </c>
      <c r="K8" s="104" t="s">
        <v>0</v>
      </c>
      <c r="L8" s="104" t="s">
        <v>0</v>
      </c>
      <c r="M8" s="104" t="s">
        <v>0</v>
      </c>
      <c r="N8" s="104" t="s">
        <v>0</v>
      </c>
      <c r="O8" s="104" t="s">
        <v>0</v>
      </c>
      <c r="P8" s="104" t="s">
        <v>0</v>
      </c>
      <c r="Q8" s="104" t="s">
        <v>0</v>
      </c>
      <c r="R8" s="104" t="s">
        <v>0</v>
      </c>
      <c r="S8" s="104" t="s">
        <v>0</v>
      </c>
      <c r="T8" s="104" t="s">
        <v>0</v>
      </c>
      <c r="U8" s="216" t="s">
        <v>348</v>
      </c>
      <c r="V8" s="216" t="s">
        <v>348</v>
      </c>
      <c r="W8" s="89" t="s">
        <v>198</v>
      </c>
    </row>
    <row r="9" spans="1:23" ht="20.100000000000001" customHeight="1" x14ac:dyDescent="0.1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89"/>
    </row>
    <row r="10" spans="1:23" ht="19.5" customHeight="1" x14ac:dyDescent="0.15">
      <c r="A10" s="98">
        <f>SUM(A11:A16)</f>
        <v>23</v>
      </c>
      <c r="B10" s="98">
        <f>SUM(B11:B16)</f>
        <v>52</v>
      </c>
      <c r="C10" s="100" t="s">
        <v>0</v>
      </c>
      <c r="D10" s="100" t="s">
        <v>0</v>
      </c>
      <c r="E10" s="98">
        <f t="shared" ref="E10:T10" si="0">SUM(E11:E16)</f>
        <v>2</v>
      </c>
      <c r="F10" s="98">
        <f t="shared" si="0"/>
        <v>4</v>
      </c>
      <c r="G10" s="98">
        <f t="shared" si="0"/>
        <v>1</v>
      </c>
      <c r="H10" s="98">
        <f t="shared" si="0"/>
        <v>3</v>
      </c>
      <c r="I10" s="98">
        <f t="shared" si="0"/>
        <v>10</v>
      </c>
      <c r="J10" s="98">
        <f t="shared" si="0"/>
        <v>78</v>
      </c>
      <c r="K10" s="98">
        <f t="shared" si="0"/>
        <v>5</v>
      </c>
      <c r="L10" s="98">
        <f t="shared" si="0"/>
        <v>8</v>
      </c>
      <c r="M10" s="98" t="s">
        <v>287</v>
      </c>
      <c r="N10" s="98" t="s">
        <v>287</v>
      </c>
      <c r="O10" s="98">
        <f t="shared" si="0"/>
        <v>4</v>
      </c>
      <c r="P10" s="98">
        <f t="shared" si="0"/>
        <v>75</v>
      </c>
      <c r="Q10" s="98">
        <f t="shared" si="0"/>
        <v>2</v>
      </c>
      <c r="R10" s="98">
        <f t="shared" si="0"/>
        <v>18</v>
      </c>
      <c r="S10" s="98">
        <f t="shared" si="0"/>
        <v>6</v>
      </c>
      <c r="T10" s="98">
        <f t="shared" si="0"/>
        <v>17</v>
      </c>
      <c r="U10" s="216" t="s">
        <v>348</v>
      </c>
      <c r="V10" s="216" t="s">
        <v>348</v>
      </c>
      <c r="W10" s="90"/>
    </row>
    <row r="11" spans="1:23" ht="19.5" customHeight="1" x14ac:dyDescent="0.15">
      <c r="A11" s="101">
        <v>12</v>
      </c>
      <c r="B11" s="102">
        <v>22</v>
      </c>
      <c r="C11" s="103" t="s">
        <v>0</v>
      </c>
      <c r="D11" s="103" t="s">
        <v>0</v>
      </c>
      <c r="E11" s="103" t="s">
        <v>0</v>
      </c>
      <c r="F11" s="101" t="s">
        <v>0</v>
      </c>
      <c r="G11" s="103" t="s">
        <v>0</v>
      </c>
      <c r="H11" s="103" t="s">
        <v>0</v>
      </c>
      <c r="I11" s="103" t="s">
        <v>0</v>
      </c>
      <c r="J11" s="103" t="s">
        <v>0</v>
      </c>
      <c r="K11" s="103">
        <v>4</v>
      </c>
      <c r="L11" s="103">
        <v>7</v>
      </c>
      <c r="M11" s="103" t="s">
        <v>0</v>
      </c>
      <c r="N11" s="103" t="s">
        <v>0</v>
      </c>
      <c r="O11" s="103">
        <v>1</v>
      </c>
      <c r="P11" s="103">
        <v>9</v>
      </c>
      <c r="Q11" s="103">
        <v>1</v>
      </c>
      <c r="R11" s="103">
        <v>5</v>
      </c>
      <c r="S11" s="103">
        <v>1</v>
      </c>
      <c r="T11" s="103">
        <v>6</v>
      </c>
      <c r="U11" s="216" t="s">
        <v>348</v>
      </c>
      <c r="V11" s="216" t="s">
        <v>348</v>
      </c>
      <c r="W11" s="89" t="s">
        <v>319</v>
      </c>
    </row>
    <row r="12" spans="1:23" ht="19.5" customHeight="1" x14ac:dyDescent="0.15">
      <c r="A12" s="102">
        <v>2</v>
      </c>
      <c r="B12" s="102">
        <v>4</v>
      </c>
      <c r="C12" s="102" t="s">
        <v>0</v>
      </c>
      <c r="D12" s="102" t="s">
        <v>0</v>
      </c>
      <c r="E12" s="102" t="s">
        <v>0</v>
      </c>
      <c r="F12" s="102" t="s">
        <v>0</v>
      </c>
      <c r="G12" s="102" t="s">
        <v>0</v>
      </c>
      <c r="H12" s="102" t="s">
        <v>0</v>
      </c>
      <c r="I12" s="102">
        <v>1</v>
      </c>
      <c r="J12" s="102">
        <v>5</v>
      </c>
      <c r="K12" s="102" t="s">
        <v>0</v>
      </c>
      <c r="L12" s="102" t="s">
        <v>0</v>
      </c>
      <c r="M12" s="102" t="s">
        <v>0</v>
      </c>
      <c r="N12" s="102" t="s">
        <v>0</v>
      </c>
      <c r="O12" s="102" t="s">
        <v>0</v>
      </c>
      <c r="P12" s="102" t="s">
        <v>0</v>
      </c>
      <c r="Q12" s="102">
        <v>1</v>
      </c>
      <c r="R12" s="102">
        <v>13</v>
      </c>
      <c r="S12" s="102">
        <v>1</v>
      </c>
      <c r="T12" s="102">
        <v>4</v>
      </c>
      <c r="U12" s="216" t="s">
        <v>348</v>
      </c>
      <c r="V12" s="216" t="s">
        <v>348</v>
      </c>
      <c r="W12" s="89" t="s">
        <v>320</v>
      </c>
    </row>
    <row r="13" spans="1:23" ht="19.5" customHeight="1" x14ac:dyDescent="0.15">
      <c r="A13" s="101">
        <v>5</v>
      </c>
      <c r="B13" s="102">
        <v>17</v>
      </c>
      <c r="C13" s="103" t="s">
        <v>0</v>
      </c>
      <c r="D13" s="103" t="s">
        <v>0</v>
      </c>
      <c r="E13" s="103" t="s">
        <v>0</v>
      </c>
      <c r="F13" s="101" t="s">
        <v>0</v>
      </c>
      <c r="G13" s="103" t="s">
        <v>0</v>
      </c>
      <c r="H13" s="103" t="s">
        <v>0</v>
      </c>
      <c r="I13" s="103">
        <v>4</v>
      </c>
      <c r="J13" s="103">
        <v>60</v>
      </c>
      <c r="K13" s="103">
        <v>1</v>
      </c>
      <c r="L13" s="103">
        <v>1</v>
      </c>
      <c r="M13" s="103" t="s">
        <v>287</v>
      </c>
      <c r="N13" s="103" t="s">
        <v>287</v>
      </c>
      <c r="O13" s="103">
        <v>2</v>
      </c>
      <c r="P13" s="103">
        <v>13</v>
      </c>
      <c r="Q13" s="103" t="s">
        <v>0</v>
      </c>
      <c r="R13" s="103" t="s">
        <v>0</v>
      </c>
      <c r="S13" s="103">
        <v>3</v>
      </c>
      <c r="T13" s="103">
        <v>4</v>
      </c>
      <c r="U13" s="216" t="s">
        <v>348</v>
      </c>
      <c r="V13" s="216" t="s">
        <v>348</v>
      </c>
      <c r="W13" s="89" t="s">
        <v>240</v>
      </c>
    </row>
    <row r="14" spans="1:23" ht="19.5" customHeight="1" x14ac:dyDescent="0.15">
      <c r="A14" s="101">
        <v>1</v>
      </c>
      <c r="B14" s="102">
        <v>1</v>
      </c>
      <c r="C14" s="103" t="s">
        <v>0</v>
      </c>
      <c r="D14" s="103" t="s">
        <v>0</v>
      </c>
      <c r="E14" s="103" t="s">
        <v>0</v>
      </c>
      <c r="F14" s="101" t="s">
        <v>0</v>
      </c>
      <c r="G14" s="103">
        <v>1</v>
      </c>
      <c r="H14" s="103">
        <v>3</v>
      </c>
      <c r="I14" s="103">
        <v>1</v>
      </c>
      <c r="J14" s="103">
        <v>4</v>
      </c>
      <c r="K14" s="103" t="s">
        <v>0</v>
      </c>
      <c r="L14" s="103" t="s">
        <v>0</v>
      </c>
      <c r="M14" s="103" t="s">
        <v>0</v>
      </c>
      <c r="N14" s="103" t="s">
        <v>0</v>
      </c>
      <c r="O14" s="103" t="s">
        <v>0</v>
      </c>
      <c r="P14" s="103" t="s">
        <v>0</v>
      </c>
      <c r="Q14" s="103" t="s">
        <v>0</v>
      </c>
      <c r="R14" s="103" t="s">
        <v>0</v>
      </c>
      <c r="S14" s="103" t="s">
        <v>0</v>
      </c>
      <c r="T14" s="103" t="s">
        <v>0</v>
      </c>
      <c r="U14" s="216" t="s">
        <v>348</v>
      </c>
      <c r="V14" s="216" t="s">
        <v>348</v>
      </c>
      <c r="W14" s="89" t="s">
        <v>321</v>
      </c>
    </row>
    <row r="15" spans="1:23" ht="19.5" customHeight="1" x14ac:dyDescent="0.15">
      <c r="A15" s="101">
        <v>1</v>
      </c>
      <c r="B15" s="102">
        <v>6</v>
      </c>
      <c r="C15" s="103" t="s">
        <v>0</v>
      </c>
      <c r="D15" s="103" t="s">
        <v>0</v>
      </c>
      <c r="E15" s="103" t="s">
        <v>0</v>
      </c>
      <c r="F15" s="101" t="s">
        <v>0</v>
      </c>
      <c r="G15" s="103" t="s">
        <v>0</v>
      </c>
      <c r="H15" s="103" t="s">
        <v>0</v>
      </c>
      <c r="I15" s="103" t="s">
        <v>0</v>
      </c>
      <c r="J15" s="103" t="s">
        <v>0</v>
      </c>
      <c r="K15" s="103" t="s">
        <v>0</v>
      </c>
      <c r="L15" s="103" t="s">
        <v>0</v>
      </c>
      <c r="M15" s="103" t="s">
        <v>0</v>
      </c>
      <c r="N15" s="103" t="s">
        <v>0</v>
      </c>
      <c r="O15" s="103" t="s">
        <v>0</v>
      </c>
      <c r="P15" s="103" t="s">
        <v>0</v>
      </c>
      <c r="Q15" s="103" t="s">
        <v>0</v>
      </c>
      <c r="R15" s="103" t="s">
        <v>0</v>
      </c>
      <c r="S15" s="103">
        <v>1</v>
      </c>
      <c r="T15" s="103">
        <v>3</v>
      </c>
      <c r="U15" s="216" t="s">
        <v>348</v>
      </c>
      <c r="V15" s="216" t="s">
        <v>348</v>
      </c>
      <c r="W15" s="89" t="s">
        <v>241</v>
      </c>
    </row>
    <row r="16" spans="1:23" ht="19.5" customHeight="1" x14ac:dyDescent="0.15">
      <c r="A16" s="101">
        <v>2</v>
      </c>
      <c r="B16" s="102">
        <v>2</v>
      </c>
      <c r="C16" s="103" t="s">
        <v>0</v>
      </c>
      <c r="D16" s="103" t="s">
        <v>0</v>
      </c>
      <c r="E16" s="103">
        <v>2</v>
      </c>
      <c r="F16" s="101">
        <v>4</v>
      </c>
      <c r="G16" s="103" t="s">
        <v>0</v>
      </c>
      <c r="H16" s="103" t="s">
        <v>0</v>
      </c>
      <c r="I16" s="103">
        <v>4</v>
      </c>
      <c r="J16" s="103">
        <v>9</v>
      </c>
      <c r="K16" s="103" t="s">
        <v>0</v>
      </c>
      <c r="L16" s="103" t="s">
        <v>0</v>
      </c>
      <c r="M16" s="103" t="s">
        <v>0</v>
      </c>
      <c r="N16" s="103" t="s">
        <v>0</v>
      </c>
      <c r="O16" s="103">
        <v>1</v>
      </c>
      <c r="P16" s="103">
        <v>53</v>
      </c>
      <c r="Q16" s="103" t="s">
        <v>0</v>
      </c>
      <c r="R16" s="103" t="s">
        <v>0</v>
      </c>
      <c r="S16" s="103" t="s">
        <v>0</v>
      </c>
      <c r="T16" s="103" t="s">
        <v>0</v>
      </c>
      <c r="U16" s="216" t="s">
        <v>348</v>
      </c>
      <c r="V16" s="216" t="s">
        <v>348</v>
      </c>
      <c r="W16" s="89" t="s">
        <v>242</v>
      </c>
    </row>
    <row r="17" spans="1:23" ht="19.5" customHeight="1" x14ac:dyDescent="0.15">
      <c r="A17" s="101"/>
      <c r="B17" s="102"/>
      <c r="C17" s="103"/>
      <c r="D17" s="103"/>
      <c r="E17" s="103"/>
      <c r="F17" s="101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1"/>
      <c r="V17" s="102"/>
      <c r="W17" s="89"/>
    </row>
    <row r="18" spans="1:23" ht="19.5" customHeight="1" x14ac:dyDescent="0.15">
      <c r="A18" s="98">
        <f>SUM(A19:A23)</f>
        <v>14</v>
      </c>
      <c r="B18" s="98">
        <f t="shared" ref="B18:T18" si="1">SUM(B19:B23)</f>
        <v>75</v>
      </c>
      <c r="C18" s="100" t="s">
        <v>0</v>
      </c>
      <c r="D18" s="100" t="s">
        <v>0</v>
      </c>
      <c r="E18" s="100" t="s">
        <v>0</v>
      </c>
      <c r="F18" s="100" t="s">
        <v>0</v>
      </c>
      <c r="G18" s="98">
        <f t="shared" si="1"/>
        <v>2</v>
      </c>
      <c r="H18" s="98">
        <f t="shared" si="1"/>
        <v>3</v>
      </c>
      <c r="I18" s="98">
        <f t="shared" si="1"/>
        <v>15</v>
      </c>
      <c r="J18" s="98">
        <f t="shared" si="1"/>
        <v>65</v>
      </c>
      <c r="K18" s="98">
        <f t="shared" si="1"/>
        <v>1</v>
      </c>
      <c r="L18" s="98">
        <f t="shared" si="1"/>
        <v>1</v>
      </c>
      <c r="M18" s="98">
        <f t="shared" si="1"/>
        <v>2</v>
      </c>
      <c r="N18" s="98">
        <f t="shared" si="1"/>
        <v>2</v>
      </c>
      <c r="O18" s="98">
        <f t="shared" si="1"/>
        <v>3</v>
      </c>
      <c r="P18" s="98">
        <f t="shared" si="1"/>
        <v>69</v>
      </c>
      <c r="Q18" s="98">
        <f t="shared" si="1"/>
        <v>1</v>
      </c>
      <c r="R18" s="98">
        <f t="shared" si="1"/>
        <v>2</v>
      </c>
      <c r="S18" s="98">
        <f t="shared" si="1"/>
        <v>6</v>
      </c>
      <c r="T18" s="98">
        <f t="shared" si="1"/>
        <v>13</v>
      </c>
      <c r="U18" s="216" t="s">
        <v>348</v>
      </c>
      <c r="V18" s="216" t="s">
        <v>348</v>
      </c>
      <c r="W18" s="89"/>
    </row>
    <row r="19" spans="1:23" ht="19.5" customHeight="1" x14ac:dyDescent="0.15">
      <c r="A19" s="101">
        <v>5</v>
      </c>
      <c r="B19" s="102">
        <v>40</v>
      </c>
      <c r="C19" s="103" t="s">
        <v>0</v>
      </c>
      <c r="D19" s="103" t="s">
        <v>0</v>
      </c>
      <c r="E19" s="103" t="s">
        <v>0</v>
      </c>
      <c r="F19" s="101" t="s">
        <v>0</v>
      </c>
      <c r="G19" s="103">
        <v>1</v>
      </c>
      <c r="H19" s="103">
        <v>1</v>
      </c>
      <c r="I19" s="103">
        <v>2</v>
      </c>
      <c r="J19" s="103">
        <v>8</v>
      </c>
      <c r="K19" s="103" t="s">
        <v>0</v>
      </c>
      <c r="L19" s="103" t="s">
        <v>0</v>
      </c>
      <c r="M19" s="103" t="s">
        <v>0</v>
      </c>
      <c r="N19" s="103" t="s">
        <v>0</v>
      </c>
      <c r="O19" s="103" t="s">
        <v>287</v>
      </c>
      <c r="P19" s="103" t="s">
        <v>287</v>
      </c>
      <c r="Q19" s="103" t="s">
        <v>0</v>
      </c>
      <c r="R19" s="103" t="s">
        <v>0</v>
      </c>
      <c r="S19" s="103">
        <v>3</v>
      </c>
      <c r="T19" s="103">
        <v>7</v>
      </c>
      <c r="U19" s="216" t="s">
        <v>348</v>
      </c>
      <c r="V19" s="216" t="s">
        <v>348</v>
      </c>
      <c r="W19" s="89" t="s">
        <v>322</v>
      </c>
    </row>
    <row r="20" spans="1:23" ht="19.5" customHeight="1" x14ac:dyDescent="0.15">
      <c r="A20" s="101">
        <v>2</v>
      </c>
      <c r="B20" s="102">
        <v>18</v>
      </c>
      <c r="C20" s="103" t="s">
        <v>0</v>
      </c>
      <c r="D20" s="103" t="s">
        <v>0</v>
      </c>
      <c r="E20" s="103" t="s">
        <v>0</v>
      </c>
      <c r="F20" s="101" t="s">
        <v>0</v>
      </c>
      <c r="G20" s="103" t="s">
        <v>0</v>
      </c>
      <c r="H20" s="103" t="s">
        <v>0</v>
      </c>
      <c r="I20" s="103">
        <v>2</v>
      </c>
      <c r="J20" s="103">
        <v>5</v>
      </c>
      <c r="K20" s="103">
        <v>1</v>
      </c>
      <c r="L20" s="103">
        <v>1</v>
      </c>
      <c r="M20" s="103">
        <v>1</v>
      </c>
      <c r="N20" s="103">
        <v>1</v>
      </c>
      <c r="O20" s="103" t="s">
        <v>0</v>
      </c>
      <c r="P20" s="103" t="s">
        <v>0</v>
      </c>
      <c r="Q20" s="103" t="s">
        <v>0</v>
      </c>
      <c r="R20" s="103" t="s">
        <v>0</v>
      </c>
      <c r="S20" s="103" t="s">
        <v>0</v>
      </c>
      <c r="T20" s="103" t="s">
        <v>0</v>
      </c>
      <c r="U20" s="216" t="s">
        <v>348</v>
      </c>
      <c r="V20" s="216" t="s">
        <v>348</v>
      </c>
      <c r="W20" s="89" t="s">
        <v>323</v>
      </c>
    </row>
    <row r="21" spans="1:23" ht="19.5" customHeight="1" x14ac:dyDescent="0.15">
      <c r="A21" s="101">
        <v>2</v>
      </c>
      <c r="B21" s="102">
        <v>3</v>
      </c>
      <c r="C21" s="103" t="s">
        <v>0</v>
      </c>
      <c r="D21" s="103" t="s">
        <v>0</v>
      </c>
      <c r="E21" s="103" t="s">
        <v>0</v>
      </c>
      <c r="F21" s="101" t="s">
        <v>0</v>
      </c>
      <c r="G21" s="103" t="s">
        <v>0</v>
      </c>
      <c r="H21" s="103" t="s">
        <v>0</v>
      </c>
      <c r="I21" s="103">
        <v>2</v>
      </c>
      <c r="J21" s="103">
        <v>9</v>
      </c>
      <c r="K21" s="103" t="s">
        <v>0</v>
      </c>
      <c r="L21" s="103" t="s">
        <v>0</v>
      </c>
      <c r="M21" s="103" t="s">
        <v>287</v>
      </c>
      <c r="N21" s="103" t="s">
        <v>287</v>
      </c>
      <c r="O21" s="103">
        <v>3</v>
      </c>
      <c r="P21" s="103">
        <v>69</v>
      </c>
      <c r="Q21" s="103">
        <v>1</v>
      </c>
      <c r="R21" s="103">
        <v>2</v>
      </c>
      <c r="S21" s="103">
        <v>1</v>
      </c>
      <c r="T21" s="103">
        <v>2</v>
      </c>
      <c r="U21" s="216" t="s">
        <v>348</v>
      </c>
      <c r="V21" s="216" t="s">
        <v>348</v>
      </c>
      <c r="W21" s="89" t="s">
        <v>214</v>
      </c>
    </row>
    <row r="22" spans="1:23" ht="19.5" customHeight="1" x14ac:dyDescent="0.15">
      <c r="A22" s="101">
        <v>3</v>
      </c>
      <c r="B22" s="102">
        <v>11</v>
      </c>
      <c r="C22" s="103" t="s">
        <v>0</v>
      </c>
      <c r="D22" s="103" t="s">
        <v>0</v>
      </c>
      <c r="E22" s="103" t="s">
        <v>0</v>
      </c>
      <c r="F22" s="101" t="s">
        <v>0</v>
      </c>
      <c r="G22" s="103">
        <v>1</v>
      </c>
      <c r="H22" s="103">
        <v>2</v>
      </c>
      <c r="I22" s="103">
        <v>2</v>
      </c>
      <c r="J22" s="103">
        <v>15</v>
      </c>
      <c r="K22" s="103" t="s">
        <v>0</v>
      </c>
      <c r="L22" s="103" t="s">
        <v>0</v>
      </c>
      <c r="M22" s="103" t="s">
        <v>0</v>
      </c>
      <c r="N22" s="103" t="s">
        <v>0</v>
      </c>
      <c r="O22" s="103" t="s">
        <v>0</v>
      </c>
      <c r="P22" s="103" t="s">
        <v>0</v>
      </c>
      <c r="Q22" s="103" t="s">
        <v>0</v>
      </c>
      <c r="R22" s="103" t="s">
        <v>0</v>
      </c>
      <c r="S22" s="103">
        <v>1</v>
      </c>
      <c r="T22" s="103">
        <v>3</v>
      </c>
      <c r="U22" s="216" t="s">
        <v>348</v>
      </c>
      <c r="V22" s="216" t="s">
        <v>348</v>
      </c>
      <c r="W22" s="89" t="s">
        <v>331</v>
      </c>
    </row>
    <row r="23" spans="1:23" ht="19.5" customHeight="1" x14ac:dyDescent="0.15">
      <c r="A23" s="101">
        <v>2</v>
      </c>
      <c r="B23" s="102">
        <v>3</v>
      </c>
      <c r="C23" s="103" t="s">
        <v>0</v>
      </c>
      <c r="D23" s="103" t="s">
        <v>0</v>
      </c>
      <c r="E23" s="103" t="s">
        <v>0</v>
      </c>
      <c r="F23" s="101" t="s">
        <v>0</v>
      </c>
      <c r="G23" s="103" t="s">
        <v>0</v>
      </c>
      <c r="H23" s="103" t="s">
        <v>0</v>
      </c>
      <c r="I23" s="103">
        <v>7</v>
      </c>
      <c r="J23" s="103">
        <v>28</v>
      </c>
      <c r="K23" s="103" t="s">
        <v>0</v>
      </c>
      <c r="L23" s="103" t="s">
        <v>0</v>
      </c>
      <c r="M23" s="103">
        <v>1</v>
      </c>
      <c r="N23" s="103">
        <v>1</v>
      </c>
      <c r="O23" s="103" t="s">
        <v>287</v>
      </c>
      <c r="P23" s="103" t="s">
        <v>287</v>
      </c>
      <c r="Q23" s="103" t="s">
        <v>0</v>
      </c>
      <c r="R23" s="103" t="s">
        <v>0</v>
      </c>
      <c r="S23" s="103">
        <v>1</v>
      </c>
      <c r="T23" s="103">
        <v>1</v>
      </c>
      <c r="U23" s="216" t="s">
        <v>348</v>
      </c>
      <c r="V23" s="216" t="s">
        <v>348</v>
      </c>
      <c r="W23" s="89" t="s">
        <v>332</v>
      </c>
    </row>
    <row r="24" spans="1:23" ht="19.5" customHeight="1" x14ac:dyDescent="0.15">
      <c r="A24" s="101"/>
      <c r="B24" s="102"/>
      <c r="C24" s="103"/>
      <c r="D24" s="103"/>
      <c r="E24" s="103"/>
      <c r="F24" s="101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1"/>
      <c r="V24" s="102"/>
      <c r="W24" s="89"/>
    </row>
    <row r="25" spans="1:23" ht="19.5" customHeight="1" x14ac:dyDescent="0.15">
      <c r="A25" s="98">
        <f>SUM(A26:A34)</f>
        <v>29</v>
      </c>
      <c r="B25" s="98">
        <f t="shared" ref="B25:T25" si="2">SUM(B26:B34)</f>
        <v>187</v>
      </c>
      <c r="C25" s="100" t="s">
        <v>0</v>
      </c>
      <c r="D25" s="100" t="s">
        <v>0</v>
      </c>
      <c r="E25" s="98">
        <f t="shared" si="2"/>
        <v>4</v>
      </c>
      <c r="F25" s="98">
        <f t="shared" si="2"/>
        <v>18</v>
      </c>
      <c r="G25" s="98">
        <f t="shared" si="2"/>
        <v>1</v>
      </c>
      <c r="H25" s="98">
        <f t="shared" si="2"/>
        <v>2</v>
      </c>
      <c r="I25" s="98">
        <f t="shared" si="2"/>
        <v>10</v>
      </c>
      <c r="J25" s="98">
        <f t="shared" si="2"/>
        <v>39</v>
      </c>
      <c r="K25" s="98">
        <f t="shared" si="2"/>
        <v>16</v>
      </c>
      <c r="L25" s="98">
        <f t="shared" si="2"/>
        <v>54</v>
      </c>
      <c r="M25" s="98">
        <f t="shared" si="2"/>
        <v>2</v>
      </c>
      <c r="N25" s="98">
        <f t="shared" si="2"/>
        <v>2</v>
      </c>
      <c r="O25" s="98">
        <f t="shared" si="2"/>
        <v>12</v>
      </c>
      <c r="P25" s="98">
        <f t="shared" si="2"/>
        <v>80</v>
      </c>
      <c r="Q25" s="98">
        <f t="shared" si="2"/>
        <v>2</v>
      </c>
      <c r="R25" s="98">
        <f t="shared" si="2"/>
        <v>20</v>
      </c>
      <c r="S25" s="98">
        <f t="shared" si="2"/>
        <v>12</v>
      </c>
      <c r="T25" s="98">
        <f t="shared" si="2"/>
        <v>37</v>
      </c>
      <c r="U25" s="216" t="s">
        <v>348</v>
      </c>
      <c r="V25" s="216" t="s">
        <v>348</v>
      </c>
      <c r="W25" s="89"/>
    </row>
    <row r="26" spans="1:23" ht="19.5" customHeight="1" x14ac:dyDescent="0.15">
      <c r="A26" s="101">
        <v>11</v>
      </c>
      <c r="B26" s="102">
        <v>59</v>
      </c>
      <c r="C26" s="103" t="s">
        <v>0</v>
      </c>
      <c r="D26" s="103" t="s">
        <v>0</v>
      </c>
      <c r="E26" s="103">
        <v>2</v>
      </c>
      <c r="F26" s="101">
        <v>16</v>
      </c>
      <c r="G26" s="103">
        <v>1</v>
      </c>
      <c r="H26" s="103">
        <v>2</v>
      </c>
      <c r="I26" s="103">
        <v>2</v>
      </c>
      <c r="J26" s="103">
        <v>7</v>
      </c>
      <c r="K26" s="103">
        <v>3</v>
      </c>
      <c r="L26" s="103">
        <v>5</v>
      </c>
      <c r="M26" s="103">
        <v>1</v>
      </c>
      <c r="N26" s="103">
        <v>1</v>
      </c>
      <c r="O26" s="103">
        <v>7</v>
      </c>
      <c r="P26" s="103">
        <v>50</v>
      </c>
      <c r="Q26" s="103">
        <v>1</v>
      </c>
      <c r="R26" s="103">
        <v>8</v>
      </c>
      <c r="S26" s="103">
        <v>3</v>
      </c>
      <c r="T26" s="103">
        <v>4</v>
      </c>
      <c r="U26" s="216" t="s">
        <v>348</v>
      </c>
      <c r="V26" s="216" t="s">
        <v>348</v>
      </c>
      <c r="W26" s="89" t="s">
        <v>325</v>
      </c>
    </row>
    <row r="27" spans="1:23" ht="19.5" customHeight="1" x14ac:dyDescent="0.15">
      <c r="A27" s="101">
        <v>4</v>
      </c>
      <c r="B27" s="102">
        <v>37</v>
      </c>
      <c r="C27" s="103" t="s">
        <v>0</v>
      </c>
      <c r="D27" s="103" t="s">
        <v>0</v>
      </c>
      <c r="E27" s="103">
        <v>1</v>
      </c>
      <c r="F27" s="101">
        <v>1</v>
      </c>
      <c r="G27" s="103" t="s">
        <v>0</v>
      </c>
      <c r="H27" s="103" t="s">
        <v>0</v>
      </c>
      <c r="I27" s="103">
        <v>1</v>
      </c>
      <c r="J27" s="103">
        <v>9</v>
      </c>
      <c r="K27" s="103">
        <v>2</v>
      </c>
      <c r="L27" s="103">
        <v>2</v>
      </c>
      <c r="M27" s="103" t="s">
        <v>287</v>
      </c>
      <c r="N27" s="103" t="s">
        <v>287</v>
      </c>
      <c r="O27" s="103">
        <v>2</v>
      </c>
      <c r="P27" s="103">
        <v>15</v>
      </c>
      <c r="Q27" s="103">
        <v>1</v>
      </c>
      <c r="R27" s="103">
        <v>12</v>
      </c>
      <c r="S27" s="103" t="s">
        <v>0</v>
      </c>
      <c r="T27" s="103" t="s">
        <v>0</v>
      </c>
      <c r="U27" s="216" t="s">
        <v>348</v>
      </c>
      <c r="V27" s="216" t="s">
        <v>348</v>
      </c>
      <c r="W27" s="89" t="s">
        <v>326</v>
      </c>
    </row>
    <row r="28" spans="1:23" ht="19.5" customHeight="1" x14ac:dyDescent="0.15">
      <c r="A28" s="101">
        <v>5</v>
      </c>
      <c r="B28" s="102">
        <v>51</v>
      </c>
      <c r="C28" s="103" t="s">
        <v>0</v>
      </c>
      <c r="D28" s="103" t="s">
        <v>0</v>
      </c>
      <c r="E28" s="103" t="s">
        <v>0</v>
      </c>
      <c r="F28" s="101" t="s">
        <v>0</v>
      </c>
      <c r="G28" s="103" t="s">
        <v>0</v>
      </c>
      <c r="H28" s="103" t="s">
        <v>0</v>
      </c>
      <c r="I28" s="103" t="s">
        <v>0</v>
      </c>
      <c r="J28" s="103" t="s">
        <v>0</v>
      </c>
      <c r="K28" s="103">
        <v>3</v>
      </c>
      <c r="L28" s="103">
        <v>6</v>
      </c>
      <c r="M28" s="103" t="s">
        <v>0</v>
      </c>
      <c r="N28" s="103" t="s">
        <v>0</v>
      </c>
      <c r="O28" s="103">
        <v>1</v>
      </c>
      <c r="P28" s="103">
        <v>2</v>
      </c>
      <c r="Q28" s="103" t="s">
        <v>0</v>
      </c>
      <c r="R28" s="103" t="s">
        <v>0</v>
      </c>
      <c r="S28" s="103" t="s">
        <v>0</v>
      </c>
      <c r="T28" s="103" t="s">
        <v>0</v>
      </c>
      <c r="U28" s="216" t="s">
        <v>348</v>
      </c>
      <c r="V28" s="216" t="s">
        <v>348</v>
      </c>
      <c r="W28" s="89" t="s">
        <v>245</v>
      </c>
    </row>
    <row r="29" spans="1:23" ht="19.5" customHeight="1" x14ac:dyDescent="0.15">
      <c r="A29" s="101">
        <v>5</v>
      </c>
      <c r="B29" s="102">
        <v>29</v>
      </c>
      <c r="C29" s="103" t="s">
        <v>0</v>
      </c>
      <c r="D29" s="103" t="s">
        <v>0</v>
      </c>
      <c r="E29" s="103">
        <v>1</v>
      </c>
      <c r="F29" s="101">
        <v>1</v>
      </c>
      <c r="G29" s="103" t="s">
        <v>0</v>
      </c>
      <c r="H29" s="103" t="s">
        <v>0</v>
      </c>
      <c r="I29" s="103">
        <v>6</v>
      </c>
      <c r="J29" s="103">
        <v>22</v>
      </c>
      <c r="K29" s="103">
        <v>5</v>
      </c>
      <c r="L29" s="103">
        <v>32</v>
      </c>
      <c r="M29" s="103" t="s">
        <v>287</v>
      </c>
      <c r="N29" s="103" t="s">
        <v>287</v>
      </c>
      <c r="O29" s="103">
        <v>1</v>
      </c>
      <c r="P29" s="103">
        <v>10</v>
      </c>
      <c r="Q29" s="103" t="s">
        <v>0</v>
      </c>
      <c r="R29" s="103" t="s">
        <v>0</v>
      </c>
      <c r="S29" s="103">
        <v>3</v>
      </c>
      <c r="T29" s="103">
        <v>7</v>
      </c>
      <c r="U29" s="216" t="s">
        <v>348</v>
      </c>
      <c r="V29" s="216" t="s">
        <v>348</v>
      </c>
      <c r="W29" s="89" t="s">
        <v>246</v>
      </c>
    </row>
    <row r="30" spans="1:23" ht="19.5" customHeight="1" x14ac:dyDescent="0.15">
      <c r="A30" s="101" t="s">
        <v>0</v>
      </c>
      <c r="B30" s="102" t="s">
        <v>0</v>
      </c>
      <c r="C30" s="103" t="s">
        <v>0</v>
      </c>
      <c r="D30" s="103" t="s">
        <v>0</v>
      </c>
      <c r="E30" s="103" t="s">
        <v>0</v>
      </c>
      <c r="F30" s="101" t="s">
        <v>0</v>
      </c>
      <c r="G30" s="103" t="s">
        <v>0</v>
      </c>
      <c r="H30" s="103" t="s">
        <v>0</v>
      </c>
      <c r="I30" s="103" t="s">
        <v>0</v>
      </c>
      <c r="J30" s="103" t="s">
        <v>0</v>
      </c>
      <c r="K30" s="103">
        <v>2</v>
      </c>
      <c r="L30" s="103">
        <v>8</v>
      </c>
      <c r="M30" s="103" t="s">
        <v>0</v>
      </c>
      <c r="N30" s="103" t="s">
        <v>0</v>
      </c>
      <c r="O30" s="103" t="s">
        <v>0</v>
      </c>
      <c r="P30" s="103" t="s">
        <v>0</v>
      </c>
      <c r="Q30" s="103" t="s">
        <v>0</v>
      </c>
      <c r="R30" s="103" t="s">
        <v>0</v>
      </c>
      <c r="S30" s="103" t="s">
        <v>0</v>
      </c>
      <c r="T30" s="103" t="s">
        <v>0</v>
      </c>
      <c r="U30" s="216" t="s">
        <v>348</v>
      </c>
      <c r="V30" s="216" t="s">
        <v>348</v>
      </c>
      <c r="W30" s="89" t="s">
        <v>199</v>
      </c>
    </row>
    <row r="31" spans="1:23" ht="19.5" customHeight="1" x14ac:dyDescent="0.15">
      <c r="A31" s="101">
        <v>1</v>
      </c>
      <c r="B31" s="102">
        <v>5</v>
      </c>
      <c r="C31" s="103" t="s">
        <v>0</v>
      </c>
      <c r="D31" s="103" t="s">
        <v>0</v>
      </c>
      <c r="E31" s="103" t="s">
        <v>0</v>
      </c>
      <c r="F31" s="101" t="s">
        <v>0</v>
      </c>
      <c r="G31" s="103" t="s">
        <v>0</v>
      </c>
      <c r="H31" s="103" t="s">
        <v>0</v>
      </c>
      <c r="I31" s="103">
        <v>1</v>
      </c>
      <c r="J31" s="103">
        <v>1</v>
      </c>
      <c r="K31" s="103">
        <v>1</v>
      </c>
      <c r="L31" s="103">
        <v>1</v>
      </c>
      <c r="M31" s="103" t="s">
        <v>0</v>
      </c>
      <c r="N31" s="103" t="s">
        <v>0</v>
      </c>
      <c r="O31" s="103" t="s">
        <v>0</v>
      </c>
      <c r="P31" s="103" t="s">
        <v>0</v>
      </c>
      <c r="Q31" s="103" t="s">
        <v>0</v>
      </c>
      <c r="R31" s="103" t="s">
        <v>0</v>
      </c>
      <c r="S31" s="103">
        <v>1</v>
      </c>
      <c r="T31" s="103">
        <v>1</v>
      </c>
      <c r="U31" s="216" t="s">
        <v>348</v>
      </c>
      <c r="V31" s="216" t="s">
        <v>348</v>
      </c>
      <c r="W31" s="89" t="s">
        <v>200</v>
      </c>
    </row>
    <row r="32" spans="1:23" ht="19.5" customHeight="1" x14ac:dyDescent="0.15">
      <c r="A32" s="101" t="s">
        <v>0</v>
      </c>
      <c r="B32" s="102" t="s">
        <v>0</v>
      </c>
      <c r="C32" s="103" t="s">
        <v>0</v>
      </c>
      <c r="D32" s="103" t="s">
        <v>0</v>
      </c>
      <c r="E32" s="103" t="s">
        <v>0</v>
      </c>
      <c r="F32" s="101" t="s">
        <v>0</v>
      </c>
      <c r="G32" s="103" t="s">
        <v>0</v>
      </c>
      <c r="H32" s="103" t="s">
        <v>0</v>
      </c>
      <c r="I32" s="103" t="s">
        <v>0</v>
      </c>
      <c r="J32" s="103" t="s">
        <v>0</v>
      </c>
      <c r="K32" s="103" t="s">
        <v>0</v>
      </c>
      <c r="L32" s="103" t="s">
        <v>0</v>
      </c>
      <c r="M32" s="103" t="s">
        <v>0</v>
      </c>
      <c r="N32" s="103" t="s">
        <v>0</v>
      </c>
      <c r="O32" s="103">
        <v>1</v>
      </c>
      <c r="P32" s="103">
        <v>3</v>
      </c>
      <c r="Q32" s="103" t="s">
        <v>0</v>
      </c>
      <c r="R32" s="103" t="s">
        <v>0</v>
      </c>
      <c r="S32" s="103">
        <v>2</v>
      </c>
      <c r="T32" s="103">
        <v>6</v>
      </c>
      <c r="U32" s="216" t="s">
        <v>348</v>
      </c>
      <c r="V32" s="216" t="s">
        <v>348</v>
      </c>
      <c r="W32" s="89" t="s">
        <v>327</v>
      </c>
    </row>
    <row r="33" spans="1:23" ht="19.5" customHeight="1" x14ac:dyDescent="0.15">
      <c r="A33" s="102">
        <v>1</v>
      </c>
      <c r="B33" s="102">
        <v>2</v>
      </c>
      <c r="C33" s="102" t="s">
        <v>0</v>
      </c>
      <c r="D33" s="102" t="s">
        <v>0</v>
      </c>
      <c r="E33" s="102" t="s">
        <v>0</v>
      </c>
      <c r="F33" s="102" t="s">
        <v>0</v>
      </c>
      <c r="G33" s="102" t="s">
        <v>0</v>
      </c>
      <c r="H33" s="102" t="s">
        <v>0</v>
      </c>
      <c r="I33" s="102" t="s">
        <v>0</v>
      </c>
      <c r="J33" s="102" t="s">
        <v>0</v>
      </c>
      <c r="K33" s="102" t="s">
        <v>0</v>
      </c>
      <c r="L33" s="102" t="s">
        <v>0</v>
      </c>
      <c r="M33" s="102">
        <v>1</v>
      </c>
      <c r="N33" s="102">
        <v>1</v>
      </c>
      <c r="O33" s="102" t="s">
        <v>0</v>
      </c>
      <c r="P33" s="102" t="s">
        <v>0</v>
      </c>
      <c r="Q33" s="102" t="s">
        <v>0</v>
      </c>
      <c r="R33" s="102" t="s">
        <v>0</v>
      </c>
      <c r="S33" s="102" t="s">
        <v>0</v>
      </c>
      <c r="T33" s="102" t="s">
        <v>0</v>
      </c>
      <c r="U33" s="216" t="s">
        <v>348</v>
      </c>
      <c r="V33" s="216" t="s">
        <v>348</v>
      </c>
      <c r="W33" s="89" t="s">
        <v>291</v>
      </c>
    </row>
    <row r="34" spans="1:23" ht="19.5" customHeight="1" x14ac:dyDescent="0.15">
      <c r="A34" s="101">
        <v>2</v>
      </c>
      <c r="B34" s="102">
        <v>4</v>
      </c>
      <c r="C34" s="103" t="s">
        <v>0</v>
      </c>
      <c r="D34" s="103" t="s">
        <v>0</v>
      </c>
      <c r="E34" s="103" t="s">
        <v>0</v>
      </c>
      <c r="F34" s="101" t="s">
        <v>0</v>
      </c>
      <c r="G34" s="103" t="s">
        <v>0</v>
      </c>
      <c r="H34" s="103" t="s">
        <v>0</v>
      </c>
      <c r="I34" s="103" t="s">
        <v>0</v>
      </c>
      <c r="J34" s="103" t="s">
        <v>0</v>
      </c>
      <c r="K34" s="103" t="s">
        <v>0</v>
      </c>
      <c r="L34" s="103" t="s">
        <v>0</v>
      </c>
      <c r="M34" s="103" t="s">
        <v>0</v>
      </c>
      <c r="N34" s="103" t="s">
        <v>0</v>
      </c>
      <c r="O34" s="103" t="s">
        <v>0</v>
      </c>
      <c r="P34" s="103" t="s">
        <v>0</v>
      </c>
      <c r="Q34" s="103" t="s">
        <v>0</v>
      </c>
      <c r="R34" s="103" t="s">
        <v>0</v>
      </c>
      <c r="S34" s="103">
        <v>3</v>
      </c>
      <c r="T34" s="103">
        <v>19</v>
      </c>
      <c r="U34" s="216" t="s">
        <v>348</v>
      </c>
      <c r="V34" s="216" t="s">
        <v>348</v>
      </c>
      <c r="W34" s="89" t="s">
        <v>328</v>
      </c>
    </row>
    <row r="35" spans="1:23" ht="19.5" customHeight="1" x14ac:dyDescent="0.15">
      <c r="A35" s="101"/>
      <c r="B35" s="102"/>
      <c r="C35" s="103"/>
      <c r="D35" s="103"/>
      <c r="E35" s="103"/>
      <c r="F35" s="101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1"/>
      <c r="V35" s="102"/>
      <c r="W35" s="89"/>
    </row>
    <row r="36" spans="1:23" ht="19.5" customHeight="1" x14ac:dyDescent="0.15">
      <c r="A36" s="98">
        <f>SUM(A37:A38)</f>
        <v>20</v>
      </c>
      <c r="B36" s="98">
        <f t="shared" ref="B36:T36" si="3">SUM(B37:B38)</f>
        <v>57</v>
      </c>
      <c r="C36" s="100" t="s">
        <v>0</v>
      </c>
      <c r="D36" s="100" t="s">
        <v>0</v>
      </c>
      <c r="E36" s="98">
        <f t="shared" si="3"/>
        <v>1</v>
      </c>
      <c r="F36" s="98">
        <f t="shared" si="3"/>
        <v>1</v>
      </c>
      <c r="G36" s="98">
        <f t="shared" si="3"/>
        <v>1</v>
      </c>
      <c r="H36" s="98">
        <f t="shared" si="3"/>
        <v>4</v>
      </c>
      <c r="I36" s="98">
        <f t="shared" si="3"/>
        <v>13</v>
      </c>
      <c r="J36" s="98">
        <f t="shared" si="3"/>
        <v>116</v>
      </c>
      <c r="K36" s="98">
        <f t="shared" si="3"/>
        <v>8</v>
      </c>
      <c r="L36" s="98">
        <f t="shared" si="3"/>
        <v>31</v>
      </c>
      <c r="M36" s="98">
        <f t="shared" si="3"/>
        <v>2</v>
      </c>
      <c r="N36" s="98">
        <f t="shared" si="3"/>
        <v>15</v>
      </c>
      <c r="O36" s="98">
        <f t="shared" si="3"/>
        <v>12</v>
      </c>
      <c r="P36" s="98">
        <f t="shared" si="3"/>
        <v>126</v>
      </c>
      <c r="Q36" s="98">
        <f t="shared" si="3"/>
        <v>1</v>
      </c>
      <c r="R36" s="98">
        <f t="shared" si="3"/>
        <v>6</v>
      </c>
      <c r="S36" s="98">
        <f t="shared" si="3"/>
        <v>9</v>
      </c>
      <c r="T36" s="98">
        <f t="shared" si="3"/>
        <v>21</v>
      </c>
      <c r="U36" s="216" t="s">
        <v>348</v>
      </c>
      <c r="V36" s="216" t="s">
        <v>348</v>
      </c>
      <c r="W36" s="89"/>
    </row>
    <row r="37" spans="1:23" ht="19.5" customHeight="1" x14ac:dyDescent="0.15">
      <c r="A37" s="101">
        <v>9</v>
      </c>
      <c r="B37" s="102">
        <v>26</v>
      </c>
      <c r="C37" s="103" t="s">
        <v>0</v>
      </c>
      <c r="D37" s="103" t="s">
        <v>0</v>
      </c>
      <c r="E37" s="103">
        <v>1</v>
      </c>
      <c r="F37" s="101">
        <v>1</v>
      </c>
      <c r="G37" s="103" t="s">
        <v>287</v>
      </c>
      <c r="H37" s="103" t="s">
        <v>0</v>
      </c>
      <c r="I37" s="103">
        <v>3</v>
      </c>
      <c r="J37" s="103">
        <v>51</v>
      </c>
      <c r="K37" s="103">
        <v>5</v>
      </c>
      <c r="L37" s="103">
        <v>27</v>
      </c>
      <c r="M37" s="103">
        <v>1</v>
      </c>
      <c r="N37" s="103">
        <v>7</v>
      </c>
      <c r="O37" s="103">
        <v>7</v>
      </c>
      <c r="P37" s="103">
        <v>110</v>
      </c>
      <c r="Q37" s="103">
        <v>1</v>
      </c>
      <c r="R37" s="103">
        <v>6</v>
      </c>
      <c r="S37" s="103">
        <v>4</v>
      </c>
      <c r="T37" s="103">
        <v>8</v>
      </c>
      <c r="U37" s="216" t="s">
        <v>348</v>
      </c>
      <c r="V37" s="216" t="s">
        <v>348</v>
      </c>
      <c r="W37" s="89" t="s">
        <v>329</v>
      </c>
    </row>
    <row r="38" spans="1:23" ht="19.5" customHeight="1" x14ac:dyDescent="0.15">
      <c r="A38" s="101">
        <v>11</v>
      </c>
      <c r="B38" s="101">
        <v>31</v>
      </c>
      <c r="C38" s="101" t="s">
        <v>0</v>
      </c>
      <c r="D38" s="101" t="s">
        <v>0</v>
      </c>
      <c r="E38" s="101" t="s">
        <v>287</v>
      </c>
      <c r="F38" s="101" t="s">
        <v>287</v>
      </c>
      <c r="G38" s="101">
        <v>1</v>
      </c>
      <c r="H38" s="101">
        <v>4</v>
      </c>
      <c r="I38" s="101">
        <v>10</v>
      </c>
      <c r="J38" s="101">
        <v>65</v>
      </c>
      <c r="K38" s="101">
        <v>3</v>
      </c>
      <c r="L38" s="101">
        <v>4</v>
      </c>
      <c r="M38" s="101">
        <v>1</v>
      </c>
      <c r="N38" s="101">
        <v>8</v>
      </c>
      <c r="O38" s="101">
        <v>5</v>
      </c>
      <c r="P38" s="101">
        <v>16</v>
      </c>
      <c r="Q38" s="101" t="s">
        <v>0</v>
      </c>
      <c r="R38" s="101" t="s">
        <v>0</v>
      </c>
      <c r="S38" s="101">
        <v>5</v>
      </c>
      <c r="T38" s="101">
        <v>13</v>
      </c>
      <c r="U38" s="216" t="s">
        <v>348</v>
      </c>
      <c r="V38" s="216" t="s">
        <v>348</v>
      </c>
      <c r="W38" s="89" t="s">
        <v>330</v>
      </c>
    </row>
    <row r="39" spans="1:23" ht="19.5" customHeight="1" x14ac:dyDescent="0.15">
      <c r="A39" s="174"/>
      <c r="B39" s="175"/>
      <c r="C39" s="176"/>
      <c r="D39" s="176"/>
      <c r="E39" s="176"/>
      <c r="F39" s="174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95"/>
      <c r="V39" s="196"/>
      <c r="W39" s="173"/>
    </row>
    <row r="40" spans="1:23" ht="12" customHeight="1" x14ac:dyDescent="0.1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7" t="s">
        <v>341</v>
      </c>
    </row>
  </sheetData>
  <mergeCells count="11"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honeticPr fontId="9"/>
  <pageMargins left="0.53" right="0.32" top="0.98399999999999999" bottom="0.98399999999999999" header="0.51200000000000001" footer="0.51200000000000001"/>
  <pageSetup paperSize="9" scale="98" orientation="portrait" r:id="rId1"/>
  <headerFooter alignWithMargins="0">
    <oddFooter>&amp;C&amp;"ＭＳ Ｐ明朝,標準"
&amp;10- 47 -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L45" sqref="L45"/>
    </sheetView>
  </sheetViews>
  <sheetFormatPr defaultRowHeight="13.5" x14ac:dyDescent="0.15"/>
  <cols>
    <col min="1" max="1" width="2" customWidth="1"/>
    <col min="2" max="2" width="12.625" customWidth="1"/>
    <col min="3" max="3" width="2.25" customWidth="1"/>
    <col min="4" max="5" width="11.875" customWidth="1"/>
    <col min="6" max="6" width="12.25" style="198" customWidth="1"/>
    <col min="7" max="8" width="11.875" customWidth="1"/>
    <col min="9" max="9" width="12.25" style="198" customWidth="1"/>
    <col min="11" max="11" width="9.25" bestFit="1" customWidth="1"/>
    <col min="13" max="13" width="9.25" bestFit="1" customWidth="1"/>
  </cols>
  <sheetData>
    <row r="1" spans="1:13" ht="21" x14ac:dyDescent="0.15">
      <c r="A1" s="266" t="s">
        <v>113</v>
      </c>
      <c r="B1" s="266"/>
      <c r="C1" s="266"/>
      <c r="D1" s="266"/>
      <c r="E1" s="266"/>
      <c r="F1" s="266"/>
      <c r="G1" s="266"/>
      <c r="H1" s="266"/>
      <c r="I1" s="266"/>
    </row>
    <row r="2" spans="1:13" x14ac:dyDescent="0.15">
      <c r="A2" s="31"/>
      <c r="B2" s="31"/>
      <c r="C2" s="31"/>
      <c r="D2" s="32"/>
      <c r="E2" s="33"/>
      <c r="F2" s="199"/>
      <c r="G2" s="34"/>
      <c r="H2" s="33"/>
    </row>
    <row r="3" spans="1:13" ht="19.5" customHeight="1" x14ac:dyDescent="0.15">
      <c r="A3" s="267" t="s">
        <v>61</v>
      </c>
      <c r="B3" s="268"/>
      <c r="C3" s="268"/>
      <c r="D3" s="269" t="s">
        <v>62</v>
      </c>
      <c r="E3" s="269"/>
      <c r="F3" s="269"/>
      <c r="G3" s="270" t="s">
        <v>63</v>
      </c>
      <c r="H3" s="270"/>
      <c r="I3" s="271"/>
    </row>
    <row r="4" spans="1:13" ht="19.5" customHeight="1" x14ac:dyDescent="0.15">
      <c r="A4" s="267"/>
      <c r="B4" s="268"/>
      <c r="C4" s="268"/>
      <c r="D4" s="35" t="s">
        <v>282</v>
      </c>
      <c r="E4" s="35" t="s">
        <v>298</v>
      </c>
      <c r="F4" s="35" t="s">
        <v>339</v>
      </c>
      <c r="G4" s="35" t="s">
        <v>282</v>
      </c>
      <c r="H4" s="35" t="s">
        <v>298</v>
      </c>
      <c r="I4" s="203" t="s">
        <v>339</v>
      </c>
    </row>
    <row r="5" spans="1:13" x14ac:dyDescent="0.15">
      <c r="A5" s="36"/>
      <c r="B5" s="36"/>
      <c r="C5" s="37"/>
      <c r="D5" s="38"/>
      <c r="E5" s="39"/>
      <c r="F5" s="39"/>
      <c r="G5" s="38"/>
      <c r="H5" s="38"/>
      <c r="I5" s="38"/>
    </row>
    <row r="6" spans="1:13" x14ac:dyDescent="0.15">
      <c r="A6" s="40"/>
      <c r="B6" s="41" t="s">
        <v>64</v>
      </c>
      <c r="C6" s="42"/>
      <c r="D6" s="43">
        <v>258199</v>
      </c>
      <c r="E6" s="43">
        <v>254161</v>
      </c>
      <c r="F6" s="204">
        <v>240542</v>
      </c>
      <c r="G6" s="204">
        <v>2492294</v>
      </c>
      <c r="H6" s="204">
        <v>2760890</v>
      </c>
      <c r="I6" s="205">
        <v>2575544</v>
      </c>
    </row>
    <row r="7" spans="1:13" ht="6" customHeight="1" x14ac:dyDescent="0.15">
      <c r="A7" s="40"/>
      <c r="B7" s="41"/>
      <c r="C7" s="42"/>
      <c r="D7" s="43"/>
      <c r="E7" s="43"/>
      <c r="F7" s="204"/>
      <c r="G7" s="204"/>
      <c r="H7" s="204"/>
      <c r="I7" s="205"/>
    </row>
    <row r="8" spans="1:13" x14ac:dyDescent="0.15">
      <c r="A8" s="40"/>
      <c r="B8" s="41" t="s">
        <v>65</v>
      </c>
      <c r="C8" s="42"/>
      <c r="D8" s="43">
        <v>238870</v>
      </c>
      <c r="E8" s="43">
        <v>234823</v>
      </c>
      <c r="F8" s="204">
        <v>222508</v>
      </c>
      <c r="G8" s="204">
        <v>2303277</v>
      </c>
      <c r="H8" s="204">
        <v>2551981</v>
      </c>
      <c r="I8" s="205">
        <v>2382506</v>
      </c>
      <c r="K8" s="169"/>
      <c r="M8" s="169"/>
    </row>
    <row r="9" spans="1:13" ht="6" customHeight="1" x14ac:dyDescent="0.15">
      <c r="A9" s="40"/>
      <c r="B9" s="41"/>
      <c r="C9" s="42"/>
      <c r="D9" s="43"/>
      <c r="E9" s="43"/>
      <c r="F9" s="204"/>
      <c r="G9" s="204"/>
      <c r="H9" s="204"/>
      <c r="I9" s="205"/>
    </row>
    <row r="10" spans="1:13" x14ac:dyDescent="0.15">
      <c r="A10" s="44"/>
      <c r="B10" s="45" t="s">
        <v>66</v>
      </c>
      <c r="C10" s="46"/>
      <c r="D10" s="47">
        <v>19329</v>
      </c>
      <c r="E10" s="47">
        <v>19338</v>
      </c>
      <c r="F10" s="206">
        <v>18034</v>
      </c>
      <c r="G10" s="206">
        <v>189017</v>
      </c>
      <c r="H10" s="206">
        <v>208909</v>
      </c>
      <c r="I10" s="205">
        <v>193038</v>
      </c>
      <c r="K10" s="169"/>
    </row>
    <row r="11" spans="1:13" ht="6" customHeight="1" x14ac:dyDescent="0.15">
      <c r="A11" s="44"/>
      <c r="B11" s="48"/>
      <c r="C11" s="49"/>
      <c r="D11" s="50"/>
      <c r="E11" s="50"/>
      <c r="F11" s="50"/>
      <c r="G11" s="51"/>
      <c r="H11" s="51"/>
      <c r="I11" s="145"/>
    </row>
    <row r="12" spans="1:13" ht="15" customHeight="1" x14ac:dyDescent="0.15">
      <c r="A12" s="40"/>
      <c r="B12" s="52" t="s">
        <v>104</v>
      </c>
      <c r="C12" s="53"/>
      <c r="D12" s="54">
        <v>43801</v>
      </c>
      <c r="E12" s="54">
        <v>43057</v>
      </c>
      <c r="F12" s="54">
        <v>41330</v>
      </c>
      <c r="G12" s="55">
        <v>483588</v>
      </c>
      <c r="H12" s="55">
        <v>547354</v>
      </c>
      <c r="I12" s="207">
        <v>509450</v>
      </c>
    </row>
    <row r="13" spans="1:13" ht="15" customHeight="1" x14ac:dyDescent="0.15">
      <c r="A13" s="40"/>
      <c r="B13" s="52" t="s">
        <v>67</v>
      </c>
      <c r="C13" s="53"/>
      <c r="D13" s="60">
        <v>11337</v>
      </c>
      <c r="E13" s="60">
        <v>11319</v>
      </c>
      <c r="F13" s="208">
        <v>10657</v>
      </c>
      <c r="G13" s="63">
        <v>127523</v>
      </c>
      <c r="H13" s="63">
        <v>144420</v>
      </c>
      <c r="I13" s="207">
        <v>141082</v>
      </c>
    </row>
    <row r="14" spans="1:13" ht="15" customHeight="1" x14ac:dyDescent="0.15">
      <c r="A14" s="40"/>
      <c r="B14" s="52" t="s">
        <v>68</v>
      </c>
      <c r="C14" s="53"/>
      <c r="D14" s="60">
        <v>8930</v>
      </c>
      <c r="E14" s="60">
        <v>8586</v>
      </c>
      <c r="F14" s="208">
        <v>8140</v>
      </c>
      <c r="G14" s="63">
        <v>87755</v>
      </c>
      <c r="H14" s="63">
        <v>94240</v>
      </c>
      <c r="I14" s="207">
        <v>82550</v>
      </c>
    </row>
    <row r="15" spans="1:13" ht="15" customHeight="1" x14ac:dyDescent="0.15">
      <c r="A15" s="40"/>
      <c r="B15" s="52" t="s">
        <v>69</v>
      </c>
      <c r="C15" s="53"/>
      <c r="D15" s="60">
        <v>23532</v>
      </c>
      <c r="E15" s="60">
        <v>22397</v>
      </c>
      <c r="F15" s="208">
        <v>20853</v>
      </c>
      <c r="G15" s="63">
        <v>182328</v>
      </c>
      <c r="H15" s="63">
        <v>197215</v>
      </c>
      <c r="I15" s="207">
        <v>179695</v>
      </c>
    </row>
    <row r="16" spans="1:13" ht="15" customHeight="1" x14ac:dyDescent="0.15">
      <c r="A16" s="40"/>
      <c r="B16" s="52" t="s">
        <v>70</v>
      </c>
      <c r="C16" s="53"/>
      <c r="D16" s="60">
        <v>3611</v>
      </c>
      <c r="E16" s="60">
        <v>3551</v>
      </c>
      <c r="F16" s="208">
        <v>3279</v>
      </c>
      <c r="G16" s="63">
        <v>32999</v>
      </c>
      <c r="H16" s="63">
        <v>35363</v>
      </c>
      <c r="I16" s="207">
        <v>31981</v>
      </c>
    </row>
    <row r="17" spans="1:9" ht="15" customHeight="1" x14ac:dyDescent="0.15">
      <c r="A17" s="44"/>
      <c r="B17" s="48" t="s">
        <v>71</v>
      </c>
      <c r="C17" s="49"/>
      <c r="D17" s="60">
        <v>3589</v>
      </c>
      <c r="E17" s="60">
        <v>3646</v>
      </c>
      <c r="F17" s="208">
        <v>3320</v>
      </c>
      <c r="G17" s="63">
        <v>26216</v>
      </c>
      <c r="H17" s="63">
        <v>28762</v>
      </c>
      <c r="I17" s="207">
        <v>25766</v>
      </c>
    </row>
    <row r="18" spans="1:9" ht="15" customHeight="1" x14ac:dyDescent="0.15">
      <c r="A18" s="40"/>
      <c r="B18" s="52" t="s">
        <v>72</v>
      </c>
      <c r="C18" s="53"/>
      <c r="D18" s="60">
        <v>10342</v>
      </c>
      <c r="E18" s="60">
        <v>10045</v>
      </c>
      <c r="F18" s="208">
        <v>9622</v>
      </c>
      <c r="G18" s="63">
        <v>102316</v>
      </c>
      <c r="H18" s="63">
        <v>114497</v>
      </c>
      <c r="I18" s="207">
        <v>104000</v>
      </c>
    </row>
    <row r="19" spans="1:9" ht="15" customHeight="1" x14ac:dyDescent="0.15">
      <c r="A19" s="40"/>
      <c r="B19" s="56" t="s">
        <v>73</v>
      </c>
      <c r="C19" s="57"/>
      <c r="D19" s="64">
        <v>3163</v>
      </c>
      <c r="E19" s="64">
        <v>3177</v>
      </c>
      <c r="F19" s="209">
        <v>2900</v>
      </c>
      <c r="G19" s="210">
        <v>27852</v>
      </c>
      <c r="H19" s="210">
        <v>29681</v>
      </c>
      <c r="I19" s="205">
        <v>26928</v>
      </c>
    </row>
    <row r="20" spans="1:9" ht="15" customHeight="1" x14ac:dyDescent="0.15">
      <c r="A20" s="40"/>
      <c r="B20" s="52" t="s">
        <v>74</v>
      </c>
      <c r="C20" s="53"/>
      <c r="D20" s="60">
        <v>4445</v>
      </c>
      <c r="E20" s="60">
        <v>4384</v>
      </c>
      <c r="F20" s="208">
        <v>4069</v>
      </c>
      <c r="G20" s="63">
        <v>44547</v>
      </c>
      <c r="H20" s="63">
        <v>47402</v>
      </c>
      <c r="I20" s="207">
        <v>44969</v>
      </c>
    </row>
    <row r="21" spans="1:9" ht="15" customHeight="1" x14ac:dyDescent="0.15">
      <c r="A21" s="40"/>
      <c r="B21" s="52" t="s">
        <v>75</v>
      </c>
      <c r="C21" s="53"/>
      <c r="D21" s="60">
        <v>3702</v>
      </c>
      <c r="E21" s="60">
        <v>3675</v>
      </c>
      <c r="F21" s="208">
        <v>3455</v>
      </c>
      <c r="G21" s="63">
        <v>32442</v>
      </c>
      <c r="H21" s="63">
        <v>36160</v>
      </c>
      <c r="I21" s="207">
        <v>34435</v>
      </c>
    </row>
    <row r="22" spans="1:9" ht="15" customHeight="1" x14ac:dyDescent="0.15">
      <c r="A22" s="44"/>
      <c r="B22" s="48" t="s">
        <v>76</v>
      </c>
      <c r="C22" s="49"/>
      <c r="D22" s="60">
        <v>3627</v>
      </c>
      <c r="E22" s="60">
        <v>3615</v>
      </c>
      <c r="F22" s="208">
        <v>3455</v>
      </c>
      <c r="G22" s="63">
        <v>36566</v>
      </c>
      <c r="H22" s="63">
        <v>40674</v>
      </c>
      <c r="I22" s="207">
        <v>38525</v>
      </c>
    </row>
    <row r="23" spans="1:9" ht="15" customHeight="1" x14ac:dyDescent="0.15">
      <c r="A23" s="40"/>
      <c r="B23" s="52" t="s">
        <v>77</v>
      </c>
      <c r="C23" s="53"/>
      <c r="D23" s="60">
        <v>7937</v>
      </c>
      <c r="E23" s="60">
        <v>7968</v>
      </c>
      <c r="F23" s="208">
        <v>7508</v>
      </c>
      <c r="G23" s="63">
        <v>62371</v>
      </c>
      <c r="H23" s="63">
        <v>72064</v>
      </c>
      <c r="I23" s="207">
        <v>66102</v>
      </c>
    </row>
    <row r="24" spans="1:9" ht="15" customHeight="1" x14ac:dyDescent="0.15">
      <c r="A24" s="40"/>
      <c r="B24" s="52" t="s">
        <v>78</v>
      </c>
      <c r="C24" s="53"/>
      <c r="D24" s="60">
        <v>4946</v>
      </c>
      <c r="E24" s="60">
        <v>4871</v>
      </c>
      <c r="F24" s="208">
        <v>4578</v>
      </c>
      <c r="G24" s="63">
        <v>59590</v>
      </c>
      <c r="H24" s="63">
        <v>74209</v>
      </c>
      <c r="I24" s="207">
        <v>66341</v>
      </c>
    </row>
    <row r="25" spans="1:9" ht="15" customHeight="1" x14ac:dyDescent="0.15">
      <c r="A25" s="40"/>
      <c r="B25" s="52" t="s">
        <v>79</v>
      </c>
      <c r="C25" s="53"/>
      <c r="D25" s="60">
        <v>2306</v>
      </c>
      <c r="E25" s="60">
        <v>2282</v>
      </c>
      <c r="F25" s="208">
        <v>2171</v>
      </c>
      <c r="G25" s="63">
        <v>23852</v>
      </c>
      <c r="H25" s="63">
        <v>24325</v>
      </c>
      <c r="I25" s="207">
        <v>23303</v>
      </c>
    </row>
    <row r="26" spans="1:9" ht="15" customHeight="1" x14ac:dyDescent="0.15">
      <c r="A26" s="44"/>
      <c r="B26" s="48" t="s">
        <v>80</v>
      </c>
      <c r="C26" s="49"/>
      <c r="D26" s="60">
        <v>3781</v>
      </c>
      <c r="E26" s="60">
        <v>3828</v>
      </c>
      <c r="F26" s="208">
        <v>3574</v>
      </c>
      <c r="G26" s="63">
        <v>32155</v>
      </c>
      <c r="H26" s="63">
        <v>34794</v>
      </c>
      <c r="I26" s="207">
        <v>32058</v>
      </c>
    </row>
    <row r="27" spans="1:9" ht="15" customHeight="1" x14ac:dyDescent="0.15">
      <c r="A27" s="40"/>
      <c r="B27" s="52" t="s">
        <v>81</v>
      </c>
      <c r="C27" s="53"/>
      <c r="D27" s="60">
        <v>5689</v>
      </c>
      <c r="E27" s="60">
        <v>5616</v>
      </c>
      <c r="F27" s="208">
        <v>5369</v>
      </c>
      <c r="G27" s="63">
        <v>54985</v>
      </c>
      <c r="H27" s="63">
        <v>57778</v>
      </c>
      <c r="I27" s="207">
        <v>55344</v>
      </c>
    </row>
    <row r="28" spans="1:9" ht="15" customHeight="1" x14ac:dyDescent="0.15">
      <c r="A28" s="40"/>
      <c r="B28" s="52" t="s">
        <v>82</v>
      </c>
      <c r="C28" s="53"/>
      <c r="D28" s="60">
        <v>6539</v>
      </c>
      <c r="E28" s="60">
        <v>6605</v>
      </c>
      <c r="F28" s="208">
        <v>6292</v>
      </c>
      <c r="G28" s="63">
        <v>66525</v>
      </c>
      <c r="H28" s="63">
        <v>76085</v>
      </c>
      <c r="I28" s="207">
        <v>67915</v>
      </c>
    </row>
    <row r="29" spans="1:9" ht="15" customHeight="1" x14ac:dyDescent="0.15">
      <c r="A29" s="40"/>
      <c r="B29" s="52" t="s">
        <v>83</v>
      </c>
      <c r="C29" s="53"/>
      <c r="D29" s="60">
        <v>8007</v>
      </c>
      <c r="E29" s="60">
        <v>7758</v>
      </c>
      <c r="F29" s="208">
        <v>7288</v>
      </c>
      <c r="G29" s="63">
        <v>68932</v>
      </c>
      <c r="H29" s="63">
        <v>78680</v>
      </c>
      <c r="I29" s="207">
        <v>70731</v>
      </c>
    </row>
    <row r="30" spans="1:9" ht="15" customHeight="1" x14ac:dyDescent="0.15">
      <c r="A30" s="40"/>
      <c r="B30" s="52" t="s">
        <v>84</v>
      </c>
      <c r="C30" s="53"/>
      <c r="D30" s="60">
        <v>11902</v>
      </c>
      <c r="E30" s="60">
        <v>11554</v>
      </c>
      <c r="F30" s="208">
        <v>11053</v>
      </c>
      <c r="G30" s="63">
        <v>106415</v>
      </c>
      <c r="H30" s="63">
        <v>116916</v>
      </c>
      <c r="I30" s="207">
        <v>110758</v>
      </c>
    </row>
    <row r="31" spans="1:9" ht="15" customHeight="1" x14ac:dyDescent="0.15">
      <c r="A31" s="44"/>
      <c r="B31" s="48" t="s">
        <v>85</v>
      </c>
      <c r="C31" s="49"/>
      <c r="D31" s="60">
        <v>2914</v>
      </c>
      <c r="E31" s="60">
        <v>2785</v>
      </c>
      <c r="F31" s="208">
        <v>2587</v>
      </c>
      <c r="G31" s="63">
        <v>23259</v>
      </c>
      <c r="H31" s="63">
        <v>23838</v>
      </c>
      <c r="I31" s="207">
        <v>23290</v>
      </c>
    </row>
    <row r="32" spans="1:9" ht="15" customHeight="1" x14ac:dyDescent="0.15">
      <c r="A32" s="40"/>
      <c r="B32" s="52" t="s">
        <v>86</v>
      </c>
      <c r="C32" s="53"/>
      <c r="D32" s="60">
        <v>5580</v>
      </c>
      <c r="E32" s="60">
        <v>5464</v>
      </c>
      <c r="F32" s="208">
        <v>5252</v>
      </c>
      <c r="G32" s="63">
        <v>60176</v>
      </c>
      <c r="H32" s="63">
        <v>66693</v>
      </c>
      <c r="I32" s="207">
        <v>64913</v>
      </c>
    </row>
    <row r="33" spans="1:9" ht="15" customHeight="1" x14ac:dyDescent="0.15">
      <c r="A33" s="40"/>
      <c r="B33" s="52" t="s">
        <v>87</v>
      </c>
      <c r="C33" s="53"/>
      <c r="D33" s="60">
        <v>5092</v>
      </c>
      <c r="E33" s="60">
        <v>5003</v>
      </c>
      <c r="F33" s="208">
        <v>4713</v>
      </c>
      <c r="G33" s="63">
        <v>50511</v>
      </c>
      <c r="H33" s="63">
        <v>51691</v>
      </c>
      <c r="I33" s="207">
        <v>50018</v>
      </c>
    </row>
    <row r="34" spans="1:9" ht="15" customHeight="1" x14ac:dyDescent="0.15">
      <c r="A34" s="40"/>
      <c r="B34" s="52" t="s">
        <v>88</v>
      </c>
      <c r="C34" s="53"/>
      <c r="D34" s="60">
        <v>3808</v>
      </c>
      <c r="E34" s="60">
        <v>3747</v>
      </c>
      <c r="F34" s="208">
        <v>3580</v>
      </c>
      <c r="G34" s="63">
        <v>38869</v>
      </c>
      <c r="H34" s="63">
        <v>43629</v>
      </c>
      <c r="I34" s="207">
        <v>40923</v>
      </c>
    </row>
    <row r="35" spans="1:9" ht="15" customHeight="1" x14ac:dyDescent="0.15">
      <c r="A35" s="44"/>
      <c r="B35" s="48" t="s">
        <v>89</v>
      </c>
      <c r="C35" s="49"/>
      <c r="D35" s="60">
        <v>2168</v>
      </c>
      <c r="E35" s="60">
        <v>2130</v>
      </c>
      <c r="F35" s="208">
        <v>1996</v>
      </c>
      <c r="G35" s="63">
        <v>16485</v>
      </c>
      <c r="H35" s="63">
        <v>17314</v>
      </c>
      <c r="I35" s="207">
        <v>15642</v>
      </c>
    </row>
    <row r="36" spans="1:9" ht="15" customHeight="1" x14ac:dyDescent="0.15">
      <c r="A36" s="40"/>
      <c r="B36" s="52" t="s">
        <v>90</v>
      </c>
      <c r="C36" s="53"/>
      <c r="D36" s="60">
        <v>1861</v>
      </c>
      <c r="E36" s="60">
        <v>1834</v>
      </c>
      <c r="F36" s="208">
        <v>1742</v>
      </c>
      <c r="G36" s="63">
        <v>25165</v>
      </c>
      <c r="H36" s="63">
        <v>28239</v>
      </c>
      <c r="I36" s="207">
        <v>27216</v>
      </c>
    </row>
    <row r="37" spans="1:9" ht="15" customHeight="1" x14ac:dyDescent="0.15">
      <c r="A37" s="40"/>
      <c r="B37" s="52" t="s">
        <v>91</v>
      </c>
      <c r="C37" s="53"/>
      <c r="D37" s="60">
        <v>5191</v>
      </c>
      <c r="E37" s="60">
        <v>5041</v>
      </c>
      <c r="F37" s="208">
        <v>4741</v>
      </c>
      <c r="G37" s="63">
        <v>50322</v>
      </c>
      <c r="H37" s="63">
        <v>55061</v>
      </c>
      <c r="I37" s="207">
        <v>49715</v>
      </c>
    </row>
    <row r="38" spans="1:9" ht="15" customHeight="1" x14ac:dyDescent="0.15">
      <c r="A38" s="40"/>
      <c r="B38" s="52" t="s">
        <v>92</v>
      </c>
      <c r="C38" s="53"/>
      <c r="D38" s="60">
        <v>2440</v>
      </c>
      <c r="E38" s="60">
        <v>2330</v>
      </c>
      <c r="F38" s="208">
        <v>2253</v>
      </c>
      <c r="G38" s="63">
        <v>24354</v>
      </c>
      <c r="H38" s="63">
        <v>24140</v>
      </c>
      <c r="I38" s="207">
        <v>24328</v>
      </c>
    </row>
    <row r="39" spans="1:9" ht="15" customHeight="1" x14ac:dyDescent="0.15">
      <c r="A39" s="40"/>
      <c r="B39" s="52" t="s">
        <v>93</v>
      </c>
      <c r="C39" s="53"/>
      <c r="D39" s="60">
        <v>5311</v>
      </c>
      <c r="E39" s="60">
        <v>5329</v>
      </c>
      <c r="F39" s="208">
        <v>5003</v>
      </c>
      <c r="G39" s="63">
        <v>56467</v>
      </c>
      <c r="H39" s="63">
        <v>59168</v>
      </c>
      <c r="I39" s="207">
        <v>57027</v>
      </c>
    </row>
    <row r="40" spans="1:9" ht="15" customHeight="1" x14ac:dyDescent="0.15">
      <c r="A40" s="44"/>
      <c r="B40" s="48" t="s">
        <v>94</v>
      </c>
      <c r="C40" s="49"/>
      <c r="D40" s="60">
        <v>1990</v>
      </c>
      <c r="E40" s="60">
        <v>2056</v>
      </c>
      <c r="F40" s="208">
        <v>1957</v>
      </c>
      <c r="G40" s="63">
        <v>18278</v>
      </c>
      <c r="H40" s="63">
        <v>21354</v>
      </c>
      <c r="I40" s="207">
        <v>19609</v>
      </c>
    </row>
    <row r="41" spans="1:9" ht="15" customHeight="1" x14ac:dyDescent="0.15">
      <c r="A41" s="40"/>
      <c r="B41" s="52" t="s">
        <v>95</v>
      </c>
      <c r="C41" s="53"/>
      <c r="D41" s="61">
        <v>4641</v>
      </c>
      <c r="E41" s="61">
        <v>4548</v>
      </c>
      <c r="F41" s="61">
        <v>4388</v>
      </c>
      <c r="G41" s="63">
        <v>41832</v>
      </c>
      <c r="H41" s="63">
        <v>44128</v>
      </c>
      <c r="I41" s="207">
        <v>43216</v>
      </c>
    </row>
    <row r="42" spans="1:9" ht="15" customHeight="1" x14ac:dyDescent="0.15">
      <c r="A42" s="40"/>
      <c r="B42" s="52" t="s">
        <v>96</v>
      </c>
      <c r="C42" s="53"/>
      <c r="D42" s="61">
        <v>2909</v>
      </c>
      <c r="E42" s="61">
        <v>2846</v>
      </c>
      <c r="F42" s="61">
        <v>2923</v>
      </c>
      <c r="G42" s="63">
        <v>21409</v>
      </c>
      <c r="H42" s="63">
        <v>23338</v>
      </c>
      <c r="I42" s="207">
        <v>24668</v>
      </c>
    </row>
    <row r="43" spans="1:9" ht="15" customHeight="1" x14ac:dyDescent="0.15">
      <c r="A43" s="40"/>
      <c r="B43" s="52" t="s">
        <v>97</v>
      </c>
      <c r="C43" s="53"/>
      <c r="D43" s="61">
        <v>5783</v>
      </c>
      <c r="E43" s="61">
        <v>5704</v>
      </c>
      <c r="F43" s="61">
        <v>5414</v>
      </c>
      <c r="G43" s="63">
        <v>46985</v>
      </c>
      <c r="H43" s="63">
        <v>54998</v>
      </c>
      <c r="I43" s="207">
        <v>52919</v>
      </c>
    </row>
    <row r="44" spans="1:9" ht="15" customHeight="1" x14ac:dyDescent="0.15">
      <c r="A44" s="44"/>
      <c r="B44" s="48" t="s">
        <v>98</v>
      </c>
      <c r="C44" s="49"/>
      <c r="D44" s="61">
        <v>1705</v>
      </c>
      <c r="E44" s="61">
        <v>1680</v>
      </c>
      <c r="F44" s="61">
        <v>1631</v>
      </c>
      <c r="G44" s="63">
        <v>17077</v>
      </c>
      <c r="H44" s="63">
        <v>18231</v>
      </c>
      <c r="I44" s="207">
        <v>17676</v>
      </c>
    </row>
    <row r="45" spans="1:9" ht="15" customHeight="1" x14ac:dyDescent="0.15">
      <c r="A45" s="40"/>
      <c r="B45" s="52" t="s">
        <v>99</v>
      </c>
      <c r="C45" s="53"/>
      <c r="D45" s="61">
        <v>3152</v>
      </c>
      <c r="E45" s="61">
        <v>3130</v>
      </c>
      <c r="F45" s="61">
        <v>2972</v>
      </c>
      <c r="G45" s="63">
        <v>29673</v>
      </c>
      <c r="H45" s="63">
        <v>31720</v>
      </c>
      <c r="I45" s="207">
        <v>30240</v>
      </c>
    </row>
    <row r="46" spans="1:9" ht="15" customHeight="1" x14ac:dyDescent="0.15">
      <c r="A46" s="40"/>
      <c r="B46" s="52" t="s">
        <v>100</v>
      </c>
      <c r="C46" s="53"/>
      <c r="D46" s="62">
        <v>2266</v>
      </c>
      <c r="E46" s="62">
        <v>2194</v>
      </c>
      <c r="F46" s="62">
        <v>2089</v>
      </c>
      <c r="G46" s="63">
        <v>17095</v>
      </c>
      <c r="H46" s="63">
        <v>18379</v>
      </c>
      <c r="I46" s="207">
        <v>18278</v>
      </c>
    </row>
    <row r="47" spans="1:9" ht="15" customHeight="1" x14ac:dyDescent="0.15">
      <c r="A47" s="40"/>
      <c r="B47" s="52" t="s">
        <v>101</v>
      </c>
      <c r="C47" s="53"/>
      <c r="D47" s="61">
        <v>2254</v>
      </c>
      <c r="E47" s="61">
        <v>2249</v>
      </c>
      <c r="F47" s="61">
        <v>2087</v>
      </c>
      <c r="G47" s="63">
        <v>22165</v>
      </c>
      <c r="H47" s="63">
        <v>23387</v>
      </c>
      <c r="I47" s="207">
        <v>22387</v>
      </c>
    </row>
    <row r="48" spans="1:9" ht="15" customHeight="1" x14ac:dyDescent="0.15">
      <c r="A48" s="40"/>
      <c r="B48" s="52" t="s">
        <v>102</v>
      </c>
      <c r="C48" s="53"/>
      <c r="D48" s="61">
        <v>1921</v>
      </c>
      <c r="E48" s="61">
        <v>1959</v>
      </c>
      <c r="F48" s="61">
        <v>1842</v>
      </c>
      <c r="G48" s="63">
        <v>20193</v>
      </c>
      <c r="H48" s="63">
        <v>24342</v>
      </c>
      <c r="I48" s="207">
        <v>23155</v>
      </c>
    </row>
    <row r="49" spans="1:9" ht="15" customHeight="1" x14ac:dyDescent="0.15">
      <c r="A49" s="44"/>
      <c r="B49" s="48" t="s">
        <v>103</v>
      </c>
      <c r="C49" s="49"/>
      <c r="D49" s="61">
        <v>2136</v>
      </c>
      <c r="E49" s="61">
        <v>2162</v>
      </c>
      <c r="F49" s="61">
        <v>2029</v>
      </c>
      <c r="G49" s="63">
        <v>21815</v>
      </c>
      <c r="H49" s="63">
        <v>23510</v>
      </c>
      <c r="I49" s="207">
        <v>21345</v>
      </c>
    </row>
    <row r="50" spans="1:9" ht="15" customHeight="1" x14ac:dyDescent="0.15">
      <c r="A50" s="44"/>
      <c r="B50" s="48" t="s">
        <v>110</v>
      </c>
      <c r="C50" s="49"/>
      <c r="D50" s="61">
        <v>3139</v>
      </c>
      <c r="E50" s="61">
        <v>3250</v>
      </c>
      <c r="F50" s="61">
        <v>3009</v>
      </c>
      <c r="G50" s="61">
        <v>29103</v>
      </c>
      <c r="H50" s="63">
        <v>33304</v>
      </c>
      <c r="I50" s="207">
        <v>30402</v>
      </c>
    </row>
    <row r="51" spans="1:9" ht="15" customHeight="1" x14ac:dyDescent="0.15">
      <c r="A51" s="44"/>
      <c r="B51" s="48" t="s">
        <v>299</v>
      </c>
      <c r="C51" s="49"/>
      <c r="D51" s="61">
        <v>1423</v>
      </c>
      <c r="E51" s="61">
        <v>1448</v>
      </c>
      <c r="F51" s="61">
        <v>1387</v>
      </c>
      <c r="G51" s="61">
        <v>13087</v>
      </c>
      <c r="H51" s="61">
        <v>14898</v>
      </c>
      <c r="I51" s="207">
        <v>13606</v>
      </c>
    </row>
    <row r="52" spans="1:9" ht="9" customHeight="1" x14ac:dyDescent="0.15">
      <c r="A52" s="5"/>
      <c r="B52" s="5"/>
      <c r="C52" s="58"/>
      <c r="D52" s="5"/>
      <c r="E52" s="5"/>
      <c r="F52" s="200"/>
      <c r="G52" s="5"/>
      <c r="H52" s="5"/>
      <c r="I52" s="200"/>
    </row>
    <row r="53" spans="1:9" s="198" customFormat="1" ht="33.75" customHeight="1" x14ac:dyDescent="0.15">
      <c r="A53" s="274" t="s">
        <v>342</v>
      </c>
      <c r="B53" s="274"/>
      <c r="C53" s="274"/>
      <c r="D53" s="274"/>
      <c r="E53" s="274"/>
      <c r="F53" s="274"/>
      <c r="G53" s="272" t="s">
        <v>340</v>
      </c>
      <c r="H53" s="273"/>
      <c r="I53" s="273"/>
    </row>
    <row r="54" spans="1:9" x14ac:dyDescent="0.15">
      <c r="A54" s="275"/>
      <c r="B54" s="275"/>
      <c r="C54" s="275"/>
      <c r="D54" s="275"/>
      <c r="E54" s="275"/>
      <c r="F54" s="275"/>
      <c r="G54" s="75"/>
      <c r="H54" s="75"/>
      <c r="I54" s="201"/>
    </row>
    <row r="55" spans="1:9" x14ac:dyDescent="0.15">
      <c r="A55" s="275"/>
      <c r="B55" s="275"/>
      <c r="C55" s="275"/>
      <c r="D55" s="275"/>
      <c r="E55" s="275"/>
      <c r="F55" s="275"/>
    </row>
    <row r="56" spans="1:9" x14ac:dyDescent="0.15">
      <c r="A56" s="275"/>
      <c r="B56" s="275"/>
      <c r="C56" s="275"/>
      <c r="D56" s="275"/>
      <c r="E56" s="275"/>
      <c r="F56" s="275"/>
    </row>
    <row r="57" spans="1:9" x14ac:dyDescent="0.15">
      <c r="A57" s="275"/>
      <c r="B57" s="275"/>
      <c r="C57" s="275"/>
      <c r="D57" s="275"/>
      <c r="E57" s="275"/>
      <c r="F57" s="275"/>
    </row>
  </sheetData>
  <mergeCells count="6">
    <mergeCell ref="A1:I1"/>
    <mergeCell ref="A3:C4"/>
    <mergeCell ref="D3:F3"/>
    <mergeCell ref="G3:I3"/>
    <mergeCell ref="G53:I53"/>
    <mergeCell ref="A53:F57"/>
  </mergeCells>
  <phoneticPr fontId="2"/>
  <pageMargins left="0.61" right="0.25" top="0.75" bottom="0.75" header="0.3" footer="0.3"/>
  <pageSetup paperSize="9" scale="95" orientation="portrait" r:id="rId1"/>
  <headerFooter alignWithMargins="0">
    <oddFooter>&amp;C&amp;"ＭＳ Ｐ明朝,標準"&amp;10- 48 -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Normal="100" workbookViewId="0">
      <selection activeCell="P27" sqref="P27"/>
    </sheetView>
  </sheetViews>
  <sheetFormatPr defaultRowHeight="13.5" x14ac:dyDescent="0.15"/>
  <cols>
    <col min="1" max="1" width="2.625" customWidth="1"/>
    <col min="2" max="2" width="15.625" customWidth="1"/>
    <col min="3" max="3" width="2.625" customWidth="1"/>
    <col min="4" max="10" width="8.125" customWidth="1"/>
  </cols>
  <sheetData>
    <row r="1" spans="1:11" ht="21" x14ac:dyDescent="0.2">
      <c r="A1" s="222" t="s">
        <v>111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</row>
    <row r="3" spans="1:11" ht="17.45" customHeight="1" x14ac:dyDescent="0.15">
      <c r="A3" s="228" t="s">
        <v>7</v>
      </c>
      <c r="B3" s="221"/>
      <c r="C3" s="221"/>
      <c r="D3" s="221" t="s">
        <v>8</v>
      </c>
      <c r="E3" s="221"/>
      <c r="F3" s="224" t="s">
        <v>9</v>
      </c>
      <c r="G3" s="226"/>
      <c r="H3" s="226"/>
      <c r="I3" s="226"/>
      <c r="J3" s="226"/>
      <c r="K3" s="227"/>
    </row>
    <row r="4" spans="1:11" ht="17.45" customHeight="1" x14ac:dyDescent="0.15">
      <c r="A4" s="228"/>
      <c r="B4" s="221"/>
      <c r="C4" s="221"/>
      <c r="D4" s="221" t="s">
        <v>1</v>
      </c>
      <c r="E4" s="221" t="s">
        <v>10</v>
      </c>
      <c r="F4" s="221" t="s">
        <v>8</v>
      </c>
      <c r="G4" s="221"/>
      <c r="H4" s="221" t="s">
        <v>11</v>
      </c>
      <c r="I4" s="221"/>
      <c r="J4" s="224" t="s">
        <v>255</v>
      </c>
      <c r="K4" s="225"/>
    </row>
    <row r="5" spans="1:11" ht="17.45" customHeight="1" x14ac:dyDescent="0.15">
      <c r="A5" s="228"/>
      <c r="B5" s="221"/>
      <c r="C5" s="221"/>
      <c r="D5" s="221"/>
      <c r="E5" s="221"/>
      <c r="F5" s="131" t="s">
        <v>1</v>
      </c>
      <c r="G5" s="131" t="s">
        <v>2</v>
      </c>
      <c r="H5" s="131" t="s">
        <v>1</v>
      </c>
      <c r="I5" s="131" t="s">
        <v>10</v>
      </c>
      <c r="J5" s="132" t="s">
        <v>1</v>
      </c>
      <c r="K5" s="131" t="s">
        <v>2</v>
      </c>
    </row>
    <row r="6" spans="1:11" ht="15" customHeight="1" x14ac:dyDescent="0.15">
      <c r="A6" s="155"/>
      <c r="B6" s="157"/>
      <c r="C6" s="159"/>
      <c r="D6" s="155"/>
      <c r="E6" s="155"/>
      <c r="F6" s="155"/>
      <c r="G6" s="155"/>
      <c r="H6" s="155"/>
      <c r="I6" s="155"/>
      <c r="J6" s="155"/>
      <c r="K6" s="155"/>
    </row>
    <row r="7" spans="1:11" ht="15" customHeight="1" x14ac:dyDescent="0.15">
      <c r="B7" s="160" t="s">
        <v>247</v>
      </c>
      <c r="C7" s="4"/>
      <c r="D7" s="67"/>
      <c r="E7" s="54"/>
      <c r="F7" s="68"/>
      <c r="G7" s="67"/>
      <c r="H7" s="69"/>
      <c r="I7" s="70"/>
      <c r="J7" s="69"/>
      <c r="K7" s="70"/>
    </row>
    <row r="8" spans="1:11" ht="15" customHeight="1" x14ac:dyDescent="0.15">
      <c r="B8" s="130" t="s">
        <v>12</v>
      </c>
      <c r="C8" s="148"/>
      <c r="D8" s="128">
        <v>3352</v>
      </c>
      <c r="E8" s="149">
        <v>30621</v>
      </c>
      <c r="F8" s="150">
        <v>3249</v>
      </c>
      <c r="G8" s="128">
        <v>28289</v>
      </c>
      <c r="H8" s="151">
        <v>2115</v>
      </c>
      <c r="I8" s="152">
        <v>4430</v>
      </c>
      <c r="J8" s="151">
        <v>541</v>
      </c>
      <c r="K8" s="152">
        <v>3538</v>
      </c>
    </row>
    <row r="9" spans="1:11" ht="15" customHeight="1" x14ac:dyDescent="0.15">
      <c r="B9" s="125" t="s">
        <v>248</v>
      </c>
      <c r="C9" s="4"/>
      <c r="D9" s="67">
        <v>1</v>
      </c>
      <c r="E9" s="54">
        <v>11</v>
      </c>
      <c r="F9" s="68">
        <v>1</v>
      </c>
      <c r="G9" s="67">
        <v>11</v>
      </c>
      <c r="H9" s="69" t="s">
        <v>0</v>
      </c>
      <c r="I9" s="70" t="s">
        <v>0</v>
      </c>
      <c r="J9" s="69" t="s">
        <v>0</v>
      </c>
      <c r="K9" s="70" t="s">
        <v>0</v>
      </c>
    </row>
    <row r="10" spans="1:11" ht="19.5" customHeight="1" x14ac:dyDescent="0.15">
      <c r="B10" s="134" t="s">
        <v>266</v>
      </c>
      <c r="C10" s="4"/>
      <c r="D10" s="67">
        <v>5</v>
      </c>
      <c r="E10" s="54">
        <v>48</v>
      </c>
      <c r="F10" s="68">
        <v>5</v>
      </c>
      <c r="G10" s="67">
        <v>48</v>
      </c>
      <c r="H10" s="69">
        <v>2</v>
      </c>
      <c r="I10" s="70">
        <v>8</v>
      </c>
      <c r="J10" s="69" t="s">
        <v>0</v>
      </c>
      <c r="K10" s="70" t="s">
        <v>0</v>
      </c>
    </row>
    <row r="11" spans="1:11" ht="15" customHeight="1" x14ac:dyDescent="0.15">
      <c r="B11" s="125" t="s">
        <v>249</v>
      </c>
      <c r="C11" s="2"/>
      <c r="D11" s="67">
        <v>430</v>
      </c>
      <c r="E11" s="54">
        <v>1884</v>
      </c>
      <c r="F11" s="68">
        <v>430</v>
      </c>
      <c r="G11" s="67">
        <v>1884</v>
      </c>
      <c r="H11" s="69">
        <v>308</v>
      </c>
      <c r="I11" s="70">
        <v>674</v>
      </c>
      <c r="J11" s="69">
        <v>75</v>
      </c>
      <c r="K11" s="70">
        <v>482</v>
      </c>
    </row>
    <row r="12" spans="1:11" ht="15" customHeight="1" x14ac:dyDescent="0.15">
      <c r="B12" s="125" t="s">
        <v>250</v>
      </c>
      <c r="C12" s="2"/>
      <c r="D12" s="67">
        <v>349</v>
      </c>
      <c r="E12" s="54">
        <v>5243</v>
      </c>
      <c r="F12" s="68">
        <v>349</v>
      </c>
      <c r="G12" s="67">
        <v>5243</v>
      </c>
      <c r="H12" s="68">
        <v>201</v>
      </c>
      <c r="I12" s="67">
        <v>447</v>
      </c>
      <c r="J12" s="68">
        <v>69</v>
      </c>
      <c r="K12" s="67">
        <v>449</v>
      </c>
    </row>
    <row r="13" spans="1:11" ht="19.5" customHeight="1" x14ac:dyDescent="0.15">
      <c r="B13" s="144" t="s">
        <v>254</v>
      </c>
      <c r="C13" s="2"/>
      <c r="D13" s="67">
        <v>8</v>
      </c>
      <c r="E13" s="54">
        <v>190</v>
      </c>
      <c r="F13" s="68">
        <v>5</v>
      </c>
      <c r="G13" s="67">
        <v>159</v>
      </c>
      <c r="H13" s="68">
        <v>1</v>
      </c>
      <c r="I13" s="67">
        <v>3</v>
      </c>
      <c r="J13" s="69" t="s">
        <v>13</v>
      </c>
      <c r="K13" s="70" t="s">
        <v>13</v>
      </c>
    </row>
    <row r="14" spans="1:11" ht="15" customHeight="1" x14ac:dyDescent="0.15">
      <c r="B14" s="125" t="s">
        <v>107</v>
      </c>
      <c r="C14" s="2"/>
      <c r="D14" s="67">
        <v>26</v>
      </c>
      <c r="E14" s="54">
        <v>180</v>
      </c>
      <c r="F14" s="68">
        <v>26</v>
      </c>
      <c r="G14" s="67">
        <v>180</v>
      </c>
      <c r="H14" s="68">
        <v>16</v>
      </c>
      <c r="I14" s="67">
        <v>32</v>
      </c>
      <c r="J14" s="68">
        <v>5</v>
      </c>
      <c r="K14" s="67">
        <v>36</v>
      </c>
    </row>
    <row r="15" spans="1:11" ht="15" customHeight="1" x14ac:dyDescent="0.15">
      <c r="B15" s="125" t="s">
        <v>257</v>
      </c>
      <c r="C15" s="2"/>
      <c r="D15" s="67">
        <v>70</v>
      </c>
      <c r="E15" s="54">
        <v>1896</v>
      </c>
      <c r="F15" s="68">
        <v>69</v>
      </c>
      <c r="G15" s="67">
        <v>1891</v>
      </c>
      <c r="H15" s="68">
        <v>19</v>
      </c>
      <c r="I15" s="67">
        <v>40</v>
      </c>
      <c r="J15" s="68">
        <v>11</v>
      </c>
      <c r="K15" s="67">
        <v>77</v>
      </c>
    </row>
    <row r="16" spans="1:11" ht="15" customHeight="1" x14ac:dyDescent="0.15">
      <c r="B16" s="125" t="s">
        <v>259</v>
      </c>
      <c r="C16" s="2"/>
      <c r="D16" s="67">
        <v>768</v>
      </c>
      <c r="E16" s="54">
        <v>5362</v>
      </c>
      <c r="F16" s="68">
        <v>768</v>
      </c>
      <c r="G16" s="67">
        <v>5362</v>
      </c>
      <c r="H16" s="68">
        <v>493</v>
      </c>
      <c r="I16" s="67">
        <v>1102</v>
      </c>
      <c r="J16" s="68">
        <v>141</v>
      </c>
      <c r="K16" s="67">
        <v>930</v>
      </c>
    </row>
    <row r="17" spans="2:11" ht="15" customHeight="1" x14ac:dyDescent="0.15">
      <c r="B17" s="125" t="s">
        <v>264</v>
      </c>
      <c r="C17" s="2"/>
      <c r="D17" s="67">
        <v>39</v>
      </c>
      <c r="E17" s="54">
        <v>712</v>
      </c>
      <c r="F17" s="68">
        <v>39</v>
      </c>
      <c r="G17" s="67">
        <v>712</v>
      </c>
      <c r="H17" s="68">
        <v>11</v>
      </c>
      <c r="I17" s="67">
        <v>25</v>
      </c>
      <c r="J17" s="68">
        <v>7</v>
      </c>
      <c r="K17" s="67">
        <v>44</v>
      </c>
    </row>
    <row r="18" spans="2:11" ht="15" customHeight="1" x14ac:dyDescent="0.15">
      <c r="B18" s="134" t="s">
        <v>261</v>
      </c>
      <c r="C18" s="2"/>
      <c r="D18" s="67">
        <v>193</v>
      </c>
      <c r="E18" s="54">
        <v>570</v>
      </c>
      <c r="F18" s="68">
        <v>193</v>
      </c>
      <c r="G18" s="67">
        <v>570</v>
      </c>
      <c r="H18" s="68">
        <v>162</v>
      </c>
      <c r="I18" s="67">
        <v>301</v>
      </c>
      <c r="J18" s="68">
        <v>26</v>
      </c>
      <c r="K18" s="67">
        <v>167</v>
      </c>
    </row>
    <row r="19" spans="2:11" ht="19.5" customHeight="1" x14ac:dyDescent="0.15">
      <c r="B19" s="153" t="s">
        <v>284</v>
      </c>
      <c r="C19" s="2"/>
      <c r="D19" s="67">
        <v>106</v>
      </c>
      <c r="E19" s="54">
        <v>612</v>
      </c>
      <c r="F19" s="68">
        <v>104</v>
      </c>
      <c r="G19" s="67">
        <v>530</v>
      </c>
      <c r="H19" s="68">
        <v>73</v>
      </c>
      <c r="I19" s="67">
        <v>138</v>
      </c>
      <c r="J19" s="68">
        <v>19</v>
      </c>
      <c r="K19" s="67">
        <v>125</v>
      </c>
    </row>
    <row r="20" spans="2:11" ht="15" customHeight="1" x14ac:dyDescent="0.15">
      <c r="B20" s="134" t="s">
        <v>263</v>
      </c>
      <c r="C20" s="4"/>
      <c r="D20" s="67">
        <v>430</v>
      </c>
      <c r="E20" s="54">
        <v>2846</v>
      </c>
      <c r="F20" s="68">
        <v>429</v>
      </c>
      <c r="G20" s="67">
        <v>2841</v>
      </c>
      <c r="H20" s="68">
        <v>288</v>
      </c>
      <c r="I20" s="67">
        <v>630</v>
      </c>
      <c r="J20" s="68">
        <v>51</v>
      </c>
      <c r="K20" s="67">
        <v>317</v>
      </c>
    </row>
    <row r="21" spans="2:11" ht="19.5" customHeight="1" x14ac:dyDescent="0.15">
      <c r="B21" s="144" t="s">
        <v>285</v>
      </c>
      <c r="C21" s="2"/>
      <c r="D21" s="67">
        <v>297</v>
      </c>
      <c r="E21" s="54">
        <v>1874</v>
      </c>
      <c r="F21" s="68">
        <v>295</v>
      </c>
      <c r="G21" s="67">
        <v>1860</v>
      </c>
      <c r="H21" s="68">
        <v>233</v>
      </c>
      <c r="I21" s="67">
        <v>417</v>
      </c>
      <c r="J21" s="68">
        <v>32</v>
      </c>
      <c r="K21" s="67">
        <v>203</v>
      </c>
    </row>
    <row r="22" spans="2:11" ht="15" customHeight="1" x14ac:dyDescent="0.15">
      <c r="B22" s="125" t="s">
        <v>267</v>
      </c>
      <c r="C22" s="2"/>
      <c r="D22" s="67">
        <v>194</v>
      </c>
      <c r="E22" s="54">
        <v>2701</v>
      </c>
      <c r="F22" s="68">
        <v>152</v>
      </c>
      <c r="G22" s="67">
        <v>1838</v>
      </c>
      <c r="H22" s="68">
        <v>109</v>
      </c>
      <c r="I22" s="67">
        <v>174</v>
      </c>
      <c r="J22" s="68">
        <v>18</v>
      </c>
      <c r="K22" s="67">
        <v>127</v>
      </c>
    </row>
    <row r="23" spans="2:11" ht="15" customHeight="1" x14ac:dyDescent="0.15">
      <c r="B23" s="125" t="s">
        <v>268</v>
      </c>
      <c r="C23" s="2"/>
      <c r="D23" s="67">
        <v>206</v>
      </c>
      <c r="E23" s="54">
        <v>4292</v>
      </c>
      <c r="F23" s="69">
        <v>186</v>
      </c>
      <c r="G23" s="70">
        <v>3957</v>
      </c>
      <c r="H23" s="69">
        <v>68</v>
      </c>
      <c r="I23" s="70">
        <v>163</v>
      </c>
      <c r="J23" s="69">
        <v>49</v>
      </c>
      <c r="K23" s="70">
        <v>328</v>
      </c>
    </row>
    <row r="24" spans="2:11" s="145" customFormat="1" ht="15" customHeight="1" x14ac:dyDescent="0.15">
      <c r="B24" s="126" t="s">
        <v>252</v>
      </c>
      <c r="C24" s="158"/>
      <c r="D24" s="121">
        <v>17</v>
      </c>
      <c r="E24" s="91">
        <v>159</v>
      </c>
      <c r="F24" s="92">
        <v>17</v>
      </c>
      <c r="G24" s="93">
        <v>159</v>
      </c>
      <c r="H24" s="92">
        <v>5</v>
      </c>
      <c r="I24" s="93">
        <v>13</v>
      </c>
      <c r="J24" s="92">
        <v>6</v>
      </c>
      <c r="K24" s="66">
        <v>44</v>
      </c>
    </row>
    <row r="25" spans="2:11" ht="19.5" customHeight="1" x14ac:dyDescent="0.15">
      <c r="B25" s="154" t="s">
        <v>253</v>
      </c>
      <c r="C25" s="4"/>
      <c r="D25" s="120">
        <v>185</v>
      </c>
      <c r="E25" s="197">
        <v>1071</v>
      </c>
      <c r="F25" s="92">
        <v>181</v>
      </c>
      <c r="G25" s="93">
        <v>1044</v>
      </c>
      <c r="H25" s="92">
        <v>126</v>
      </c>
      <c r="I25" s="93">
        <v>263</v>
      </c>
      <c r="J25" s="93">
        <v>32</v>
      </c>
      <c r="K25" s="93">
        <v>209</v>
      </c>
    </row>
    <row r="26" spans="2:11" ht="15" customHeight="1" x14ac:dyDescent="0.15">
      <c r="B26" s="126" t="s">
        <v>283</v>
      </c>
      <c r="C26" s="4"/>
      <c r="D26" s="120">
        <v>28</v>
      </c>
      <c r="E26" s="120">
        <v>970</v>
      </c>
      <c r="F26" s="92" t="s">
        <v>0</v>
      </c>
      <c r="G26" s="93" t="s">
        <v>0</v>
      </c>
      <c r="H26" s="92" t="s">
        <v>0</v>
      </c>
      <c r="I26" s="93" t="s">
        <v>0</v>
      </c>
      <c r="J26" s="93" t="s">
        <v>0</v>
      </c>
      <c r="K26" s="93" t="s">
        <v>0</v>
      </c>
    </row>
    <row r="27" spans="2:11" ht="15" customHeight="1" x14ac:dyDescent="0.15">
      <c r="B27" s="165"/>
      <c r="C27" s="4"/>
      <c r="D27" s="121"/>
      <c r="E27" s="91"/>
      <c r="F27" s="122"/>
      <c r="G27" s="121"/>
      <c r="H27" s="122"/>
      <c r="I27" s="121"/>
      <c r="J27" s="122"/>
      <c r="K27" s="121"/>
    </row>
    <row r="28" spans="2:11" ht="15" customHeight="1" x14ac:dyDescent="0.15">
      <c r="B28" s="160" t="s">
        <v>286</v>
      </c>
      <c r="C28" s="4"/>
      <c r="D28" s="67"/>
      <c r="E28" s="54"/>
      <c r="F28" s="68"/>
      <c r="G28" s="67"/>
      <c r="H28" s="69"/>
      <c r="I28" s="70"/>
      <c r="J28" s="69"/>
      <c r="K28" s="70"/>
    </row>
    <row r="29" spans="2:11" ht="15" customHeight="1" x14ac:dyDescent="0.15">
      <c r="B29" s="160" t="s">
        <v>12</v>
      </c>
      <c r="C29" s="148"/>
      <c r="D29" s="128">
        <v>3048</v>
      </c>
      <c r="E29" s="149">
        <v>27852</v>
      </c>
      <c r="F29" s="150">
        <v>3048</v>
      </c>
      <c r="G29" s="128">
        <v>27852</v>
      </c>
      <c r="H29" s="151">
        <v>1965</v>
      </c>
      <c r="I29" s="152">
        <v>4107</v>
      </c>
      <c r="J29" s="151">
        <v>518</v>
      </c>
      <c r="K29" s="152">
        <v>3427</v>
      </c>
    </row>
    <row r="30" spans="2:11" ht="15" customHeight="1" x14ac:dyDescent="0.15">
      <c r="B30" s="126" t="s">
        <v>248</v>
      </c>
      <c r="C30" s="4"/>
      <c r="D30" s="67">
        <v>4</v>
      </c>
      <c r="E30" s="54">
        <v>24</v>
      </c>
      <c r="F30" s="68">
        <v>4</v>
      </c>
      <c r="G30" s="67">
        <v>24</v>
      </c>
      <c r="H30" s="69">
        <v>1</v>
      </c>
      <c r="I30" s="70">
        <v>2</v>
      </c>
      <c r="J30" s="69">
        <v>2</v>
      </c>
      <c r="K30" s="70">
        <v>11</v>
      </c>
    </row>
    <row r="31" spans="2:11" s="145" customFormat="1" ht="20.100000000000001" customHeight="1" x14ac:dyDescent="0.15">
      <c r="B31" s="154" t="s">
        <v>266</v>
      </c>
      <c r="C31" s="4"/>
      <c r="D31" s="67">
        <v>5</v>
      </c>
      <c r="E31" s="54">
        <v>54</v>
      </c>
      <c r="F31" s="68">
        <v>5</v>
      </c>
      <c r="G31" s="67">
        <v>54</v>
      </c>
      <c r="H31" s="69">
        <v>1</v>
      </c>
      <c r="I31" s="70">
        <v>4</v>
      </c>
      <c r="J31" s="69">
        <v>1</v>
      </c>
      <c r="K31" s="70">
        <v>9</v>
      </c>
    </row>
    <row r="32" spans="2:11" ht="15" customHeight="1" x14ac:dyDescent="0.15">
      <c r="B32" s="126" t="s">
        <v>249</v>
      </c>
      <c r="C32" s="4"/>
      <c r="D32" s="67">
        <v>381</v>
      </c>
      <c r="E32" s="54">
        <v>1739</v>
      </c>
      <c r="F32" s="68">
        <v>381</v>
      </c>
      <c r="G32" s="67">
        <v>1739</v>
      </c>
      <c r="H32" s="69">
        <v>276</v>
      </c>
      <c r="I32" s="70">
        <v>576</v>
      </c>
      <c r="J32" s="69">
        <v>69</v>
      </c>
      <c r="K32" s="70">
        <v>440</v>
      </c>
    </row>
    <row r="33" spans="1:11" ht="15" customHeight="1" x14ac:dyDescent="0.15">
      <c r="B33" s="126" t="s">
        <v>250</v>
      </c>
      <c r="C33" s="4"/>
      <c r="D33" s="67">
        <v>330</v>
      </c>
      <c r="E33" s="54">
        <v>5966</v>
      </c>
      <c r="F33" s="68">
        <v>330</v>
      </c>
      <c r="G33" s="67">
        <v>5966</v>
      </c>
      <c r="H33" s="68">
        <v>183</v>
      </c>
      <c r="I33" s="67">
        <v>417</v>
      </c>
      <c r="J33" s="68">
        <v>67</v>
      </c>
      <c r="K33" s="67">
        <v>453</v>
      </c>
    </row>
    <row r="34" spans="1:11" ht="20.100000000000001" customHeight="1" x14ac:dyDescent="0.15">
      <c r="B34" s="161" t="s">
        <v>254</v>
      </c>
      <c r="C34" s="4"/>
      <c r="D34" s="67">
        <v>6</v>
      </c>
      <c r="E34" s="54">
        <v>131</v>
      </c>
      <c r="F34" s="68">
        <v>6</v>
      </c>
      <c r="G34" s="67">
        <v>131</v>
      </c>
      <c r="H34" s="69" t="s">
        <v>13</v>
      </c>
      <c r="I34" s="70" t="s">
        <v>13</v>
      </c>
      <c r="J34" s="68">
        <v>1</v>
      </c>
      <c r="K34" s="67">
        <v>8</v>
      </c>
    </row>
    <row r="35" spans="1:11" ht="15" customHeight="1" x14ac:dyDescent="0.15">
      <c r="B35" s="162" t="s">
        <v>251</v>
      </c>
      <c r="C35" s="4"/>
      <c r="D35" s="67">
        <v>22</v>
      </c>
      <c r="E35" s="54">
        <v>198</v>
      </c>
      <c r="F35" s="68">
        <v>22</v>
      </c>
      <c r="G35" s="67">
        <v>198</v>
      </c>
      <c r="H35" s="68">
        <v>13</v>
      </c>
      <c r="I35" s="67">
        <v>26</v>
      </c>
      <c r="J35" s="69">
        <v>4</v>
      </c>
      <c r="K35" s="70">
        <v>25</v>
      </c>
    </row>
    <row r="36" spans="1:11" ht="15" customHeight="1" x14ac:dyDescent="0.15">
      <c r="B36" s="126" t="s">
        <v>257</v>
      </c>
      <c r="C36" s="4"/>
      <c r="D36" s="67">
        <v>65</v>
      </c>
      <c r="E36" s="54">
        <v>1782</v>
      </c>
      <c r="F36" s="68">
        <v>65</v>
      </c>
      <c r="G36" s="67">
        <v>1782</v>
      </c>
      <c r="H36" s="68">
        <v>19</v>
      </c>
      <c r="I36" s="67">
        <v>45</v>
      </c>
      <c r="J36" s="68">
        <v>9</v>
      </c>
      <c r="K36" s="67">
        <v>60</v>
      </c>
    </row>
    <row r="37" spans="1:11" ht="15" customHeight="1" x14ac:dyDescent="0.15">
      <c r="B37" s="126" t="s">
        <v>259</v>
      </c>
      <c r="C37" s="4"/>
      <c r="D37" s="67">
        <v>707</v>
      </c>
      <c r="E37" s="54">
        <v>5164</v>
      </c>
      <c r="F37" s="68">
        <v>707</v>
      </c>
      <c r="G37" s="67">
        <v>5164</v>
      </c>
      <c r="H37" s="68">
        <v>447</v>
      </c>
      <c r="I37" s="67">
        <v>960</v>
      </c>
      <c r="J37" s="68">
        <v>120</v>
      </c>
      <c r="K37" s="67">
        <v>776</v>
      </c>
    </row>
    <row r="38" spans="1:11" ht="15" customHeight="1" x14ac:dyDescent="0.15">
      <c r="B38" s="126" t="s">
        <v>264</v>
      </c>
      <c r="C38" s="4"/>
      <c r="D38" s="67">
        <v>35</v>
      </c>
      <c r="E38" s="54">
        <v>650</v>
      </c>
      <c r="F38" s="68">
        <v>35</v>
      </c>
      <c r="G38" s="67">
        <v>650</v>
      </c>
      <c r="H38" s="68">
        <v>10</v>
      </c>
      <c r="I38" s="67">
        <v>25</v>
      </c>
      <c r="J38" s="68">
        <v>9</v>
      </c>
      <c r="K38" s="67">
        <v>63</v>
      </c>
    </row>
    <row r="39" spans="1:11" ht="15" customHeight="1" x14ac:dyDescent="0.15">
      <c r="B39" s="154" t="s">
        <v>261</v>
      </c>
      <c r="C39" s="4"/>
      <c r="D39" s="67">
        <v>184</v>
      </c>
      <c r="E39" s="54">
        <v>583</v>
      </c>
      <c r="F39" s="68">
        <v>184</v>
      </c>
      <c r="G39" s="67">
        <v>583</v>
      </c>
      <c r="H39" s="68">
        <v>154</v>
      </c>
      <c r="I39" s="67">
        <v>296</v>
      </c>
      <c r="J39" s="68">
        <v>22</v>
      </c>
      <c r="K39" s="67">
        <v>139</v>
      </c>
    </row>
    <row r="40" spans="1:11" ht="20.100000000000001" customHeight="1" x14ac:dyDescent="0.15">
      <c r="B40" s="164" t="s">
        <v>284</v>
      </c>
      <c r="C40" s="4"/>
      <c r="D40" s="67">
        <v>100</v>
      </c>
      <c r="E40" s="54">
        <v>383</v>
      </c>
      <c r="F40" s="68">
        <v>100</v>
      </c>
      <c r="G40" s="67">
        <v>383</v>
      </c>
      <c r="H40" s="68">
        <v>71</v>
      </c>
      <c r="I40" s="67">
        <v>137</v>
      </c>
      <c r="J40" s="68">
        <v>21</v>
      </c>
      <c r="K40" s="67">
        <v>148</v>
      </c>
    </row>
    <row r="41" spans="1:11" ht="15" customHeight="1" x14ac:dyDescent="0.15">
      <c r="B41" s="154" t="s">
        <v>263</v>
      </c>
      <c r="C41" s="4"/>
      <c r="D41" s="67">
        <v>388</v>
      </c>
      <c r="E41" s="54">
        <v>2687</v>
      </c>
      <c r="F41" s="68">
        <v>388</v>
      </c>
      <c r="G41" s="67">
        <v>2687</v>
      </c>
      <c r="H41" s="68">
        <v>251</v>
      </c>
      <c r="I41" s="67">
        <v>566</v>
      </c>
      <c r="J41" s="68">
        <v>53</v>
      </c>
      <c r="K41" s="67">
        <v>338</v>
      </c>
    </row>
    <row r="42" spans="1:11" ht="20.100000000000001" customHeight="1" x14ac:dyDescent="0.15">
      <c r="B42" s="161" t="s">
        <v>285</v>
      </c>
      <c r="C42" s="4"/>
      <c r="D42" s="67">
        <v>290</v>
      </c>
      <c r="E42" s="54">
        <v>1694</v>
      </c>
      <c r="F42" s="68">
        <v>290</v>
      </c>
      <c r="G42" s="67">
        <v>1694</v>
      </c>
      <c r="H42" s="68">
        <v>236</v>
      </c>
      <c r="I42" s="67">
        <v>432</v>
      </c>
      <c r="J42" s="68">
        <v>30</v>
      </c>
      <c r="K42" s="67">
        <v>200</v>
      </c>
    </row>
    <row r="43" spans="1:11" ht="15" customHeight="1" x14ac:dyDescent="0.15">
      <c r="B43" s="126" t="s">
        <v>267</v>
      </c>
      <c r="C43" s="4"/>
      <c r="D43" s="67">
        <v>131</v>
      </c>
      <c r="E43" s="54">
        <v>1342</v>
      </c>
      <c r="F43" s="68">
        <v>131</v>
      </c>
      <c r="G43" s="67">
        <v>1342</v>
      </c>
      <c r="H43" s="68">
        <v>87</v>
      </c>
      <c r="I43" s="67">
        <v>149</v>
      </c>
      <c r="J43" s="68">
        <v>18</v>
      </c>
      <c r="K43" s="67">
        <v>127</v>
      </c>
    </row>
    <row r="44" spans="1:11" ht="15" customHeight="1" x14ac:dyDescent="0.15">
      <c r="B44" s="126" t="s">
        <v>268</v>
      </c>
      <c r="C44" s="4"/>
      <c r="D44" s="67">
        <v>197</v>
      </c>
      <c r="E44" s="54">
        <v>3992</v>
      </c>
      <c r="F44" s="69">
        <v>197</v>
      </c>
      <c r="G44" s="70">
        <v>3992</v>
      </c>
      <c r="H44" s="69">
        <v>72</v>
      </c>
      <c r="I44" s="70">
        <v>182</v>
      </c>
      <c r="J44" s="69">
        <v>60</v>
      </c>
      <c r="K44" s="70">
        <v>409</v>
      </c>
    </row>
    <row r="45" spans="1:11" ht="15" customHeight="1" x14ac:dyDescent="0.15">
      <c r="B45" s="126" t="s">
        <v>252</v>
      </c>
      <c r="C45" s="3"/>
      <c r="D45" s="121">
        <v>17</v>
      </c>
      <c r="E45" s="91">
        <v>160</v>
      </c>
      <c r="F45" s="92">
        <v>17</v>
      </c>
      <c r="G45" s="93">
        <v>160</v>
      </c>
      <c r="H45" s="92">
        <v>5</v>
      </c>
      <c r="I45" s="93">
        <v>15</v>
      </c>
      <c r="J45" s="92">
        <v>5</v>
      </c>
      <c r="K45" s="66">
        <v>35</v>
      </c>
    </row>
    <row r="46" spans="1:11" ht="20.100000000000001" customHeight="1" x14ac:dyDescent="0.15">
      <c r="B46" s="154" t="s">
        <v>253</v>
      </c>
      <c r="C46" s="133"/>
      <c r="D46" s="120">
        <v>186</v>
      </c>
      <c r="E46" s="197">
        <v>1303</v>
      </c>
      <c r="F46" s="92">
        <v>186</v>
      </c>
      <c r="G46" s="93">
        <v>1303</v>
      </c>
      <c r="H46" s="92">
        <v>139</v>
      </c>
      <c r="I46" s="93">
        <v>275</v>
      </c>
      <c r="J46" s="93">
        <v>27</v>
      </c>
      <c r="K46" s="93">
        <v>186</v>
      </c>
    </row>
    <row r="47" spans="1:11" ht="15" customHeight="1" x14ac:dyDescent="0.15">
      <c r="B47" s="126" t="s">
        <v>283</v>
      </c>
      <c r="C47" s="133"/>
      <c r="D47" s="147" t="s">
        <v>348</v>
      </c>
      <c r="E47" s="147" t="s">
        <v>348</v>
      </c>
      <c r="F47" s="147" t="s">
        <v>348</v>
      </c>
      <c r="G47" s="147" t="s">
        <v>348</v>
      </c>
      <c r="H47" s="147" t="s">
        <v>348</v>
      </c>
      <c r="I47" s="147" t="s">
        <v>348</v>
      </c>
      <c r="J47" s="147" t="s">
        <v>348</v>
      </c>
      <c r="K47" s="147" t="s">
        <v>348</v>
      </c>
    </row>
    <row r="48" spans="1:11" x14ac:dyDescent="0.15">
      <c r="A48" s="5"/>
      <c r="B48" s="6"/>
      <c r="C48" s="7"/>
      <c r="D48" s="6"/>
      <c r="E48" s="6"/>
      <c r="F48" s="6"/>
      <c r="G48" s="6"/>
      <c r="H48" s="6"/>
      <c r="I48" s="6"/>
      <c r="J48" s="6"/>
      <c r="K48" s="6"/>
    </row>
  </sheetData>
  <mergeCells count="9">
    <mergeCell ref="F4:G4"/>
    <mergeCell ref="H4:I4"/>
    <mergeCell ref="A1:K1"/>
    <mergeCell ref="J4:K4"/>
    <mergeCell ref="F3:K3"/>
    <mergeCell ref="A3:C5"/>
    <mergeCell ref="D3:E3"/>
    <mergeCell ref="D4:D5"/>
    <mergeCell ref="E4:E5"/>
  </mergeCells>
  <phoneticPr fontId="2"/>
  <pageMargins left="0.78700000000000003" right="0.78700000000000003" top="0.98399999999999999" bottom="0.98399999999999999" header="0.51200000000000001" footer="0.51200000000000001"/>
  <pageSetup paperSize="9" scale="99" orientation="portrait" r:id="rId1"/>
  <headerFooter alignWithMargins="0">
    <oddFooter>&amp;C&amp;"ＭＳ Ｐ明朝,標準"&amp;10
- 38 -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P27" sqref="P27"/>
    </sheetView>
  </sheetViews>
  <sheetFormatPr defaultRowHeight="13.5" x14ac:dyDescent="0.15"/>
  <cols>
    <col min="1" max="10" width="8.125" customWidth="1"/>
  </cols>
  <sheetData>
    <row r="1" spans="1:10" ht="21" x14ac:dyDescent="0.2">
      <c r="A1" s="127" t="s">
        <v>14</v>
      </c>
      <c r="B1" s="127"/>
      <c r="C1" s="127"/>
      <c r="D1" s="127"/>
      <c r="E1" s="127"/>
      <c r="F1" s="127"/>
      <c r="G1" s="127"/>
      <c r="H1" s="127"/>
    </row>
    <row r="3" spans="1:10" ht="17.45" customHeight="1" x14ac:dyDescent="0.15">
      <c r="A3" s="226" t="s">
        <v>9</v>
      </c>
      <c r="B3" s="227"/>
      <c r="C3" s="227"/>
      <c r="D3" s="227"/>
      <c r="E3" s="227"/>
      <c r="F3" s="227"/>
      <c r="G3" s="227"/>
      <c r="H3" s="225"/>
      <c r="I3" s="231" t="s">
        <v>15</v>
      </c>
      <c r="J3" s="232"/>
    </row>
    <row r="4" spans="1:10" ht="17.45" customHeight="1" x14ac:dyDescent="0.15">
      <c r="A4" s="221" t="s">
        <v>16</v>
      </c>
      <c r="B4" s="221"/>
      <c r="C4" s="221" t="s">
        <v>17</v>
      </c>
      <c r="D4" s="221"/>
      <c r="E4" s="221" t="s">
        <v>18</v>
      </c>
      <c r="F4" s="221"/>
      <c r="G4" s="233" t="s">
        <v>343</v>
      </c>
      <c r="H4" s="233"/>
      <c r="I4" s="229" t="s">
        <v>19</v>
      </c>
      <c r="J4" s="230"/>
    </row>
    <row r="5" spans="1:10" ht="17.45" customHeight="1" x14ac:dyDescent="0.15">
      <c r="A5" s="131" t="s">
        <v>1</v>
      </c>
      <c r="B5" s="131" t="s">
        <v>2</v>
      </c>
      <c r="C5" s="131" t="s">
        <v>1</v>
      </c>
      <c r="D5" s="131" t="s">
        <v>10</v>
      </c>
      <c r="E5" s="131" t="s">
        <v>1</v>
      </c>
      <c r="F5" s="131" t="s">
        <v>10</v>
      </c>
      <c r="G5" s="131" t="s">
        <v>1</v>
      </c>
      <c r="H5" s="131" t="s">
        <v>10</v>
      </c>
      <c r="I5" s="131" t="s">
        <v>1</v>
      </c>
      <c r="J5" s="132" t="s">
        <v>10</v>
      </c>
    </row>
    <row r="6" spans="1:10" ht="15" customHeight="1" x14ac:dyDescent="0.15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0" ht="15" customHeight="1" x14ac:dyDescent="0.15">
      <c r="A7" s="143"/>
      <c r="B7" s="143"/>
      <c r="C7" s="73"/>
      <c r="D7" s="73"/>
      <c r="E7" s="73"/>
      <c r="F7" s="73"/>
      <c r="G7" s="73"/>
      <c r="H7" s="73"/>
      <c r="I7" s="73"/>
      <c r="J7" s="73"/>
    </row>
    <row r="8" spans="1:10" ht="15" customHeight="1" x14ac:dyDescent="0.15">
      <c r="A8" s="146">
        <v>332</v>
      </c>
      <c r="B8" s="147">
        <v>4450</v>
      </c>
      <c r="C8" s="147">
        <v>125</v>
      </c>
      <c r="D8" s="147">
        <v>3001</v>
      </c>
      <c r="E8" s="147">
        <v>134</v>
      </c>
      <c r="F8" s="147">
        <v>12870</v>
      </c>
      <c r="G8" s="147">
        <v>2</v>
      </c>
      <c r="H8" s="147" t="s">
        <v>0</v>
      </c>
      <c r="I8" s="147">
        <v>103</v>
      </c>
      <c r="J8" s="147">
        <v>2332</v>
      </c>
    </row>
    <row r="9" spans="1:10" ht="15" customHeight="1" x14ac:dyDescent="0.15">
      <c r="A9" s="143">
        <v>1</v>
      </c>
      <c r="B9" s="143">
        <v>11</v>
      </c>
      <c r="C9" s="73" t="s">
        <v>0</v>
      </c>
      <c r="D9" s="73" t="s">
        <v>0</v>
      </c>
      <c r="E9" s="73" t="s">
        <v>0</v>
      </c>
      <c r="F9" s="73" t="s">
        <v>0</v>
      </c>
      <c r="G9" s="73" t="s">
        <v>0</v>
      </c>
      <c r="H9" s="73" t="s">
        <v>0</v>
      </c>
      <c r="I9" s="73" t="s">
        <v>0</v>
      </c>
      <c r="J9" s="73" t="s">
        <v>0</v>
      </c>
    </row>
    <row r="10" spans="1:10" ht="19.5" customHeight="1" x14ac:dyDescent="0.15">
      <c r="A10" s="143">
        <v>3</v>
      </c>
      <c r="B10" s="143">
        <v>40</v>
      </c>
      <c r="C10" s="73" t="s">
        <v>0</v>
      </c>
      <c r="D10" s="73" t="s">
        <v>0</v>
      </c>
      <c r="E10" s="73" t="s">
        <v>0</v>
      </c>
      <c r="F10" s="73" t="s">
        <v>0</v>
      </c>
      <c r="G10" s="73" t="s">
        <v>0</v>
      </c>
      <c r="H10" s="73" t="s">
        <v>0</v>
      </c>
      <c r="I10" s="73" t="s">
        <v>0</v>
      </c>
      <c r="J10" s="73" t="s">
        <v>0</v>
      </c>
    </row>
    <row r="11" spans="1:10" ht="15" customHeight="1" x14ac:dyDescent="0.15">
      <c r="A11" s="143">
        <v>39</v>
      </c>
      <c r="B11" s="143">
        <v>499</v>
      </c>
      <c r="C11" s="73">
        <v>7</v>
      </c>
      <c r="D11" s="73">
        <v>173</v>
      </c>
      <c r="E11" s="73">
        <v>1</v>
      </c>
      <c r="F11" s="73">
        <v>56</v>
      </c>
      <c r="G11" s="73" t="s">
        <v>0</v>
      </c>
      <c r="H11" s="73" t="s">
        <v>0</v>
      </c>
      <c r="I11" s="73" t="s">
        <v>0</v>
      </c>
      <c r="J11" s="73" t="s">
        <v>0</v>
      </c>
    </row>
    <row r="12" spans="1:10" ht="15" customHeight="1" x14ac:dyDescent="0.15">
      <c r="A12" s="68">
        <v>44</v>
      </c>
      <c r="B12" s="54">
        <v>616</v>
      </c>
      <c r="C12" s="74">
        <v>15</v>
      </c>
      <c r="D12" s="54">
        <v>374</v>
      </c>
      <c r="E12" s="74">
        <v>20</v>
      </c>
      <c r="F12" s="54">
        <v>3357</v>
      </c>
      <c r="G12" s="73" t="s">
        <v>0</v>
      </c>
      <c r="H12" s="73" t="s">
        <v>0</v>
      </c>
      <c r="I12" s="73" t="s">
        <v>0</v>
      </c>
      <c r="J12" s="73" t="s">
        <v>0</v>
      </c>
    </row>
    <row r="13" spans="1:10" ht="19.5" customHeight="1" x14ac:dyDescent="0.15">
      <c r="A13" s="70">
        <v>1</v>
      </c>
      <c r="B13" s="70">
        <v>17</v>
      </c>
      <c r="C13" s="73">
        <v>1</v>
      </c>
      <c r="D13" s="72">
        <v>22</v>
      </c>
      <c r="E13" s="73">
        <v>2</v>
      </c>
      <c r="F13" s="72">
        <v>117</v>
      </c>
      <c r="G13" s="73" t="s">
        <v>0</v>
      </c>
      <c r="H13" s="73" t="s">
        <v>0</v>
      </c>
      <c r="I13" s="73">
        <v>3</v>
      </c>
      <c r="J13" s="73">
        <v>31</v>
      </c>
    </row>
    <row r="14" spans="1:10" ht="15" customHeight="1" x14ac:dyDescent="0.15">
      <c r="A14" s="68">
        <v>2</v>
      </c>
      <c r="B14" s="54">
        <v>29</v>
      </c>
      <c r="C14" s="74">
        <v>2</v>
      </c>
      <c r="D14" s="54">
        <v>44</v>
      </c>
      <c r="E14" s="74">
        <v>1</v>
      </c>
      <c r="F14" s="54">
        <v>39</v>
      </c>
      <c r="G14" s="73" t="s">
        <v>0</v>
      </c>
      <c r="H14" s="73" t="s">
        <v>0</v>
      </c>
      <c r="I14" s="73" t="s">
        <v>0</v>
      </c>
      <c r="J14" s="73" t="s">
        <v>0</v>
      </c>
    </row>
    <row r="15" spans="1:10" ht="15" customHeight="1" x14ac:dyDescent="0.15">
      <c r="A15" s="68">
        <v>13</v>
      </c>
      <c r="B15" s="54">
        <v>183</v>
      </c>
      <c r="C15" s="74">
        <v>10</v>
      </c>
      <c r="D15" s="54">
        <v>238</v>
      </c>
      <c r="E15" s="74">
        <v>16</v>
      </c>
      <c r="F15" s="54">
        <v>1353</v>
      </c>
      <c r="G15" s="73" t="s">
        <v>0</v>
      </c>
      <c r="H15" s="73" t="s">
        <v>0</v>
      </c>
      <c r="I15" s="73">
        <v>1</v>
      </c>
      <c r="J15" s="73">
        <v>5</v>
      </c>
    </row>
    <row r="16" spans="1:10" ht="15" customHeight="1" x14ac:dyDescent="0.15">
      <c r="A16" s="68">
        <v>81</v>
      </c>
      <c r="B16" s="54">
        <v>1102</v>
      </c>
      <c r="C16" s="74">
        <v>33</v>
      </c>
      <c r="D16" s="54">
        <v>787</v>
      </c>
      <c r="E16" s="74">
        <v>19</v>
      </c>
      <c r="F16" s="54">
        <v>1441</v>
      </c>
      <c r="G16" s="73">
        <v>1</v>
      </c>
      <c r="H16" s="73" t="s">
        <v>0</v>
      </c>
      <c r="I16" s="73" t="s">
        <v>0</v>
      </c>
      <c r="J16" s="73" t="s">
        <v>0</v>
      </c>
    </row>
    <row r="17" spans="1:10" ht="15" customHeight="1" x14ac:dyDescent="0.15">
      <c r="A17" s="68">
        <v>9</v>
      </c>
      <c r="B17" s="54">
        <v>125</v>
      </c>
      <c r="C17" s="74">
        <v>6</v>
      </c>
      <c r="D17" s="54">
        <v>143</v>
      </c>
      <c r="E17" s="74">
        <v>6</v>
      </c>
      <c r="F17" s="54">
        <v>375</v>
      </c>
      <c r="G17" s="73" t="s">
        <v>0</v>
      </c>
      <c r="H17" s="73" t="s">
        <v>0</v>
      </c>
      <c r="I17" s="73" t="s">
        <v>0</v>
      </c>
      <c r="J17" s="73" t="s">
        <v>0</v>
      </c>
    </row>
    <row r="18" spans="1:10" ht="15" customHeight="1" x14ac:dyDescent="0.15">
      <c r="A18" s="68">
        <v>2</v>
      </c>
      <c r="B18" s="54">
        <v>28</v>
      </c>
      <c r="C18" s="73">
        <v>2</v>
      </c>
      <c r="D18" s="73">
        <v>43</v>
      </c>
      <c r="E18" s="73">
        <v>1</v>
      </c>
      <c r="F18" s="73">
        <v>31</v>
      </c>
      <c r="G18" s="73" t="s">
        <v>0</v>
      </c>
      <c r="H18" s="73" t="s">
        <v>0</v>
      </c>
      <c r="I18" s="73" t="s">
        <v>0</v>
      </c>
      <c r="J18" s="73" t="s">
        <v>0</v>
      </c>
    </row>
    <row r="19" spans="1:10" ht="19.5" customHeight="1" x14ac:dyDescent="0.15">
      <c r="A19" s="68">
        <v>10</v>
      </c>
      <c r="B19" s="54">
        <v>112</v>
      </c>
      <c r="C19" s="74">
        <v>1</v>
      </c>
      <c r="D19" s="54">
        <v>23</v>
      </c>
      <c r="E19" s="74">
        <v>1</v>
      </c>
      <c r="F19" s="54">
        <v>132</v>
      </c>
      <c r="G19" s="73" t="s">
        <v>0</v>
      </c>
      <c r="H19" s="73" t="s">
        <v>0</v>
      </c>
      <c r="I19" s="74">
        <v>2</v>
      </c>
      <c r="J19" s="73">
        <v>82</v>
      </c>
    </row>
    <row r="20" spans="1:10" ht="15" customHeight="1" x14ac:dyDescent="0.15">
      <c r="A20" s="69">
        <v>58</v>
      </c>
      <c r="B20" s="72">
        <v>787</v>
      </c>
      <c r="C20" s="74">
        <v>20</v>
      </c>
      <c r="D20" s="54">
        <v>475</v>
      </c>
      <c r="E20" s="74">
        <v>12</v>
      </c>
      <c r="F20" s="54">
        <v>632</v>
      </c>
      <c r="G20" s="73" t="s">
        <v>0</v>
      </c>
      <c r="H20" s="73" t="s">
        <v>0</v>
      </c>
      <c r="I20" s="74">
        <v>1</v>
      </c>
      <c r="J20" s="74">
        <v>5</v>
      </c>
    </row>
    <row r="21" spans="1:10" ht="15" customHeight="1" x14ac:dyDescent="0.15">
      <c r="A21" s="68">
        <v>14</v>
      </c>
      <c r="B21" s="54">
        <v>172</v>
      </c>
      <c r="C21" s="74">
        <v>3</v>
      </c>
      <c r="D21" s="54">
        <v>79</v>
      </c>
      <c r="E21" s="74">
        <v>13</v>
      </c>
      <c r="F21" s="54">
        <v>989</v>
      </c>
      <c r="G21" s="73" t="s">
        <v>0</v>
      </c>
      <c r="H21" s="73" t="s">
        <v>0</v>
      </c>
      <c r="I21" s="74">
        <v>2</v>
      </c>
      <c r="J21" s="74">
        <v>14</v>
      </c>
    </row>
    <row r="22" spans="1:10" ht="15" customHeight="1" x14ac:dyDescent="0.15">
      <c r="A22" s="69">
        <v>10</v>
      </c>
      <c r="B22" s="72">
        <v>148</v>
      </c>
      <c r="C22" s="73">
        <v>5</v>
      </c>
      <c r="D22" s="72">
        <v>119</v>
      </c>
      <c r="E22" s="73">
        <v>10</v>
      </c>
      <c r="F22" s="72">
        <v>1270</v>
      </c>
      <c r="G22" s="73" t="s">
        <v>0</v>
      </c>
      <c r="H22" s="73" t="s">
        <v>0</v>
      </c>
      <c r="I22" s="73">
        <v>42</v>
      </c>
      <c r="J22" s="73">
        <v>863</v>
      </c>
    </row>
    <row r="23" spans="1:10" ht="15" customHeight="1" x14ac:dyDescent="0.15">
      <c r="A23" s="66">
        <v>28</v>
      </c>
      <c r="B23" s="66">
        <v>361</v>
      </c>
      <c r="C23" s="66">
        <v>15</v>
      </c>
      <c r="D23" s="66">
        <v>357</v>
      </c>
      <c r="E23" s="66">
        <v>26</v>
      </c>
      <c r="F23" s="54">
        <v>2748</v>
      </c>
      <c r="G23" s="73" t="s">
        <v>0</v>
      </c>
      <c r="H23" s="73" t="s">
        <v>0</v>
      </c>
      <c r="I23" s="66">
        <v>20</v>
      </c>
      <c r="J23" s="66">
        <v>335</v>
      </c>
    </row>
    <row r="24" spans="1:10" ht="15" customHeight="1" x14ac:dyDescent="0.15">
      <c r="A24" s="93">
        <v>5</v>
      </c>
      <c r="B24" s="93">
        <v>75</v>
      </c>
      <c r="C24" s="93">
        <v>1</v>
      </c>
      <c r="D24" s="93">
        <v>27</v>
      </c>
      <c r="E24" s="93" t="s">
        <v>0</v>
      </c>
      <c r="F24" s="93" t="s">
        <v>0</v>
      </c>
      <c r="G24" s="73" t="s">
        <v>0</v>
      </c>
      <c r="H24" s="73" t="s">
        <v>0</v>
      </c>
      <c r="I24" s="93" t="s">
        <v>0</v>
      </c>
      <c r="J24" s="93" t="s">
        <v>0</v>
      </c>
    </row>
    <row r="25" spans="1:10" ht="19.5" customHeight="1" x14ac:dyDescent="0.15">
      <c r="A25" s="93">
        <v>12</v>
      </c>
      <c r="B25" s="93">
        <v>145</v>
      </c>
      <c r="C25" s="93">
        <v>4</v>
      </c>
      <c r="D25" s="93">
        <v>97</v>
      </c>
      <c r="E25" s="93">
        <v>6</v>
      </c>
      <c r="F25" s="93">
        <v>330</v>
      </c>
      <c r="G25" s="73">
        <v>1</v>
      </c>
      <c r="H25" s="73" t="s">
        <v>0</v>
      </c>
      <c r="I25" s="93">
        <v>4</v>
      </c>
      <c r="J25" s="93">
        <v>27</v>
      </c>
    </row>
    <row r="26" spans="1:10" ht="15" customHeight="1" x14ac:dyDescent="0.15">
      <c r="A26" s="92" t="s">
        <v>0</v>
      </c>
      <c r="B26" s="123" t="s">
        <v>0</v>
      </c>
      <c r="C26" s="124" t="s">
        <v>0</v>
      </c>
      <c r="D26" s="123" t="s">
        <v>0</v>
      </c>
      <c r="E26" s="124" t="s">
        <v>0</v>
      </c>
      <c r="F26" s="123" t="s">
        <v>0</v>
      </c>
      <c r="G26" s="123" t="s">
        <v>0</v>
      </c>
      <c r="H26" s="123" t="s">
        <v>0</v>
      </c>
      <c r="I26" s="124">
        <v>28</v>
      </c>
      <c r="J26" s="124">
        <v>970</v>
      </c>
    </row>
    <row r="27" spans="1:10" ht="13.5" customHeight="1" x14ac:dyDescent="0.15">
      <c r="A27" s="187"/>
      <c r="B27" s="187"/>
      <c r="C27" s="187"/>
      <c r="D27" s="187"/>
      <c r="E27" s="187"/>
      <c r="F27" s="187"/>
      <c r="G27" s="187"/>
      <c r="H27" s="187"/>
      <c r="I27" s="187"/>
      <c r="J27" s="187"/>
    </row>
    <row r="28" spans="1:10" ht="15" customHeight="1" x14ac:dyDescent="0.15">
      <c r="A28" s="122"/>
      <c r="B28" s="91"/>
      <c r="C28" s="188"/>
      <c r="D28" s="91"/>
      <c r="E28" s="188"/>
      <c r="F28" s="91"/>
      <c r="G28" s="91"/>
      <c r="H28" s="91"/>
      <c r="I28" s="124"/>
      <c r="J28" s="124"/>
    </row>
    <row r="29" spans="1:10" ht="15" customHeight="1" x14ac:dyDescent="0.15">
      <c r="A29" s="146">
        <v>308</v>
      </c>
      <c r="B29" s="147">
        <v>4158</v>
      </c>
      <c r="C29" s="147">
        <v>98</v>
      </c>
      <c r="D29" s="147">
        <v>2325</v>
      </c>
      <c r="E29" s="147">
        <v>157</v>
      </c>
      <c r="F29" s="147">
        <v>13835</v>
      </c>
      <c r="G29" s="147">
        <v>2</v>
      </c>
      <c r="H29" s="147" t="s">
        <v>0</v>
      </c>
      <c r="I29" s="73" t="s">
        <v>348</v>
      </c>
      <c r="J29" s="73" t="s">
        <v>348</v>
      </c>
    </row>
    <row r="30" spans="1:10" ht="15" customHeight="1" x14ac:dyDescent="0.15">
      <c r="A30" s="143">
        <v>1</v>
      </c>
      <c r="B30" s="143">
        <v>11</v>
      </c>
      <c r="C30" s="73" t="s">
        <v>0</v>
      </c>
      <c r="D30" s="73" t="s">
        <v>0</v>
      </c>
      <c r="E30" s="73" t="s">
        <v>0</v>
      </c>
      <c r="F30" s="73" t="s">
        <v>0</v>
      </c>
      <c r="G30" s="73" t="s">
        <v>0</v>
      </c>
      <c r="H30" s="73" t="s">
        <v>0</v>
      </c>
      <c r="I30" s="73" t="s">
        <v>348</v>
      </c>
      <c r="J30" s="73" t="s">
        <v>348</v>
      </c>
    </row>
    <row r="31" spans="1:10" ht="20.100000000000001" customHeight="1" x14ac:dyDescent="0.15">
      <c r="A31" s="143">
        <v>3</v>
      </c>
      <c r="B31" s="143">
        <v>41</v>
      </c>
      <c r="C31" s="73" t="s">
        <v>0</v>
      </c>
      <c r="D31" s="73" t="s">
        <v>0</v>
      </c>
      <c r="E31" s="73" t="s">
        <v>0</v>
      </c>
      <c r="F31" s="73" t="s">
        <v>0</v>
      </c>
      <c r="G31" s="73" t="s">
        <v>0</v>
      </c>
      <c r="H31" s="73" t="s">
        <v>0</v>
      </c>
      <c r="I31" s="73" t="s">
        <v>348</v>
      </c>
      <c r="J31" s="73" t="s">
        <v>348</v>
      </c>
    </row>
    <row r="32" spans="1:10" ht="15" customHeight="1" x14ac:dyDescent="0.15">
      <c r="A32" s="143">
        <v>27</v>
      </c>
      <c r="B32" s="143">
        <v>325</v>
      </c>
      <c r="C32" s="73">
        <v>5</v>
      </c>
      <c r="D32" s="73">
        <v>119</v>
      </c>
      <c r="E32" s="73">
        <v>4</v>
      </c>
      <c r="F32" s="73">
        <v>279</v>
      </c>
      <c r="G32" s="73" t="s">
        <v>0</v>
      </c>
      <c r="H32" s="73" t="s">
        <v>0</v>
      </c>
      <c r="I32" s="73" t="s">
        <v>348</v>
      </c>
      <c r="J32" s="73" t="s">
        <v>348</v>
      </c>
    </row>
    <row r="33" spans="1:10" ht="15" customHeight="1" x14ac:dyDescent="0.15">
      <c r="A33" s="68">
        <v>40</v>
      </c>
      <c r="B33" s="54">
        <v>572</v>
      </c>
      <c r="C33" s="74">
        <v>14</v>
      </c>
      <c r="D33" s="54">
        <v>341</v>
      </c>
      <c r="E33" s="74">
        <v>26</v>
      </c>
      <c r="F33" s="54">
        <v>4183</v>
      </c>
      <c r="G33" s="73" t="s">
        <v>0</v>
      </c>
      <c r="H33" s="73" t="s">
        <v>0</v>
      </c>
      <c r="I33" s="73" t="s">
        <v>348</v>
      </c>
      <c r="J33" s="73" t="s">
        <v>348</v>
      </c>
    </row>
    <row r="34" spans="1:10" ht="20.100000000000001" customHeight="1" x14ac:dyDescent="0.15">
      <c r="A34" s="70">
        <v>2</v>
      </c>
      <c r="B34" s="70">
        <v>31</v>
      </c>
      <c r="C34" s="73">
        <v>1</v>
      </c>
      <c r="D34" s="72">
        <v>22</v>
      </c>
      <c r="E34" s="73">
        <v>2</v>
      </c>
      <c r="F34" s="72">
        <v>70</v>
      </c>
      <c r="G34" s="73" t="s">
        <v>0</v>
      </c>
      <c r="H34" s="73" t="s">
        <v>0</v>
      </c>
      <c r="I34" s="73" t="s">
        <v>348</v>
      </c>
      <c r="J34" s="73" t="s">
        <v>348</v>
      </c>
    </row>
    <row r="35" spans="1:10" ht="15" customHeight="1" x14ac:dyDescent="0.15">
      <c r="A35" s="68">
        <v>1</v>
      </c>
      <c r="B35" s="54">
        <v>10</v>
      </c>
      <c r="C35" s="74">
        <v>2</v>
      </c>
      <c r="D35" s="54">
        <v>42</v>
      </c>
      <c r="E35" s="74">
        <v>2</v>
      </c>
      <c r="F35" s="54">
        <v>95</v>
      </c>
      <c r="G35" s="73" t="s">
        <v>0</v>
      </c>
      <c r="H35" s="73" t="s">
        <v>0</v>
      </c>
      <c r="I35" s="73" t="s">
        <v>348</v>
      </c>
      <c r="J35" s="73" t="s">
        <v>348</v>
      </c>
    </row>
    <row r="36" spans="1:10" ht="15" customHeight="1" x14ac:dyDescent="0.15">
      <c r="A36" s="68">
        <v>14</v>
      </c>
      <c r="B36" s="54">
        <v>224</v>
      </c>
      <c r="C36" s="74">
        <v>4</v>
      </c>
      <c r="D36" s="54">
        <v>90</v>
      </c>
      <c r="E36" s="74">
        <v>18</v>
      </c>
      <c r="F36" s="54">
        <v>1363</v>
      </c>
      <c r="G36" s="73">
        <v>1</v>
      </c>
      <c r="H36" s="73" t="s">
        <v>0</v>
      </c>
      <c r="I36" s="73" t="s">
        <v>348</v>
      </c>
      <c r="J36" s="73" t="s">
        <v>348</v>
      </c>
    </row>
    <row r="37" spans="1:10" ht="15" customHeight="1" x14ac:dyDescent="0.15">
      <c r="A37" s="68">
        <v>85</v>
      </c>
      <c r="B37" s="54">
        <v>1141</v>
      </c>
      <c r="C37" s="74">
        <v>30</v>
      </c>
      <c r="D37" s="54">
        <v>698</v>
      </c>
      <c r="E37" s="74">
        <v>24</v>
      </c>
      <c r="F37" s="54">
        <v>1589</v>
      </c>
      <c r="G37" s="73">
        <v>1</v>
      </c>
      <c r="H37" s="73" t="s">
        <v>0</v>
      </c>
      <c r="I37" s="73" t="s">
        <v>348</v>
      </c>
      <c r="J37" s="73" t="s">
        <v>348</v>
      </c>
    </row>
    <row r="38" spans="1:10" ht="15" customHeight="1" x14ac:dyDescent="0.15">
      <c r="A38" s="68">
        <v>5</v>
      </c>
      <c r="B38" s="54">
        <v>70</v>
      </c>
      <c r="C38" s="74">
        <v>2</v>
      </c>
      <c r="D38" s="54">
        <v>41</v>
      </c>
      <c r="E38" s="74">
        <v>9</v>
      </c>
      <c r="F38" s="54">
        <v>451</v>
      </c>
      <c r="G38" s="73" t="s">
        <v>0</v>
      </c>
      <c r="H38" s="73" t="s">
        <v>0</v>
      </c>
      <c r="I38" s="73" t="s">
        <v>348</v>
      </c>
      <c r="J38" s="73" t="s">
        <v>348</v>
      </c>
    </row>
    <row r="39" spans="1:10" ht="15" customHeight="1" x14ac:dyDescent="0.15">
      <c r="A39" s="68">
        <v>4</v>
      </c>
      <c r="B39" s="54">
        <v>44</v>
      </c>
      <c r="C39" s="73">
        <v>2</v>
      </c>
      <c r="D39" s="73">
        <v>44</v>
      </c>
      <c r="E39" s="73">
        <v>2</v>
      </c>
      <c r="F39" s="73">
        <v>60</v>
      </c>
      <c r="G39" s="73" t="s">
        <v>0</v>
      </c>
      <c r="H39" s="73" t="s">
        <v>0</v>
      </c>
      <c r="I39" s="73" t="s">
        <v>348</v>
      </c>
      <c r="J39" s="73" t="s">
        <v>348</v>
      </c>
    </row>
    <row r="40" spans="1:10" ht="20.100000000000001" customHeight="1" x14ac:dyDescent="0.15">
      <c r="A40" s="68">
        <v>7</v>
      </c>
      <c r="B40" s="54">
        <v>75</v>
      </c>
      <c r="C40" s="74">
        <v>1</v>
      </c>
      <c r="D40" s="54">
        <v>23</v>
      </c>
      <c r="E40" s="73" t="s">
        <v>13</v>
      </c>
      <c r="F40" s="72" t="s">
        <v>13</v>
      </c>
      <c r="G40" s="73" t="s">
        <v>0</v>
      </c>
      <c r="H40" s="73" t="s">
        <v>0</v>
      </c>
      <c r="I40" s="73" t="s">
        <v>348</v>
      </c>
      <c r="J40" s="73" t="s">
        <v>348</v>
      </c>
    </row>
    <row r="41" spans="1:10" ht="15" customHeight="1" x14ac:dyDescent="0.15">
      <c r="A41" s="69">
        <v>51</v>
      </c>
      <c r="B41" s="72">
        <v>695</v>
      </c>
      <c r="C41" s="74">
        <v>18</v>
      </c>
      <c r="D41" s="54">
        <v>426</v>
      </c>
      <c r="E41" s="74">
        <v>15</v>
      </c>
      <c r="F41" s="54">
        <v>662</v>
      </c>
      <c r="G41" s="73" t="s">
        <v>0</v>
      </c>
      <c r="H41" s="73" t="s">
        <v>0</v>
      </c>
      <c r="I41" s="73" t="s">
        <v>348</v>
      </c>
      <c r="J41" s="73" t="s">
        <v>348</v>
      </c>
    </row>
    <row r="42" spans="1:10" ht="20.100000000000001" customHeight="1" x14ac:dyDescent="0.15">
      <c r="A42" s="68">
        <v>13</v>
      </c>
      <c r="B42" s="54">
        <v>178</v>
      </c>
      <c r="C42" s="73" t="s">
        <v>13</v>
      </c>
      <c r="D42" s="72" t="s">
        <v>13</v>
      </c>
      <c r="E42" s="74">
        <v>11</v>
      </c>
      <c r="F42" s="54">
        <v>884</v>
      </c>
      <c r="G42" s="73" t="s">
        <v>0</v>
      </c>
      <c r="H42" s="73" t="s">
        <v>0</v>
      </c>
      <c r="I42" s="73" t="s">
        <v>348</v>
      </c>
      <c r="J42" s="73" t="s">
        <v>348</v>
      </c>
    </row>
    <row r="43" spans="1:10" ht="15" customHeight="1" x14ac:dyDescent="0.15">
      <c r="A43" s="69">
        <v>10</v>
      </c>
      <c r="B43" s="72">
        <v>148</v>
      </c>
      <c r="C43" s="73">
        <v>7</v>
      </c>
      <c r="D43" s="72">
        <v>175</v>
      </c>
      <c r="E43" s="73">
        <v>9</v>
      </c>
      <c r="F43" s="72">
        <v>743</v>
      </c>
      <c r="G43" s="73" t="s">
        <v>0</v>
      </c>
      <c r="H43" s="73" t="s">
        <v>0</v>
      </c>
      <c r="I43" s="73" t="s">
        <v>348</v>
      </c>
      <c r="J43" s="73" t="s">
        <v>348</v>
      </c>
    </row>
    <row r="44" spans="1:10" ht="14.25" customHeight="1" x14ac:dyDescent="0.15">
      <c r="A44" s="66">
        <v>31</v>
      </c>
      <c r="B44" s="66">
        <v>411</v>
      </c>
      <c r="C44" s="66">
        <v>7</v>
      </c>
      <c r="D44" s="66">
        <v>173</v>
      </c>
      <c r="E44" s="66">
        <v>27</v>
      </c>
      <c r="F44" s="54">
        <v>2817</v>
      </c>
      <c r="G44" s="73" t="s">
        <v>0</v>
      </c>
      <c r="H44" s="73" t="s">
        <v>0</v>
      </c>
      <c r="I44" s="73" t="s">
        <v>348</v>
      </c>
      <c r="J44" s="73" t="s">
        <v>348</v>
      </c>
    </row>
    <row r="45" spans="1:10" ht="15" customHeight="1" x14ac:dyDescent="0.15">
      <c r="A45" s="93">
        <v>6</v>
      </c>
      <c r="B45" s="93">
        <v>80</v>
      </c>
      <c r="C45" s="93" t="s">
        <v>13</v>
      </c>
      <c r="D45" s="93" t="s">
        <v>13</v>
      </c>
      <c r="E45" s="93">
        <v>1</v>
      </c>
      <c r="F45" s="93">
        <v>30</v>
      </c>
      <c r="G45" s="73" t="s">
        <v>0</v>
      </c>
      <c r="H45" s="73" t="s">
        <v>0</v>
      </c>
      <c r="I45" s="73" t="s">
        <v>348</v>
      </c>
      <c r="J45" s="73" t="s">
        <v>348</v>
      </c>
    </row>
    <row r="46" spans="1:10" ht="20.100000000000001" customHeight="1" x14ac:dyDescent="0.15">
      <c r="A46" s="93">
        <v>8</v>
      </c>
      <c r="B46" s="93">
        <v>102</v>
      </c>
      <c r="C46" s="93">
        <v>5</v>
      </c>
      <c r="D46" s="93">
        <v>131</v>
      </c>
      <c r="E46" s="93">
        <v>7</v>
      </c>
      <c r="F46" s="93">
        <v>609</v>
      </c>
      <c r="G46" s="73" t="s">
        <v>13</v>
      </c>
      <c r="H46" s="73" t="s">
        <v>0</v>
      </c>
      <c r="I46" s="73" t="s">
        <v>348</v>
      </c>
      <c r="J46" s="73" t="s">
        <v>348</v>
      </c>
    </row>
    <row r="47" spans="1:10" ht="15" customHeight="1" x14ac:dyDescent="0.15">
      <c r="A47" s="73" t="s">
        <v>348</v>
      </c>
      <c r="B47" s="73" t="s">
        <v>348</v>
      </c>
      <c r="C47" s="73" t="s">
        <v>348</v>
      </c>
      <c r="D47" s="73" t="s">
        <v>348</v>
      </c>
      <c r="E47" s="73" t="s">
        <v>348</v>
      </c>
      <c r="F47" s="73" t="s">
        <v>348</v>
      </c>
      <c r="G47" s="73" t="s">
        <v>348</v>
      </c>
      <c r="H47" s="73" t="s">
        <v>348</v>
      </c>
      <c r="I47" s="73" t="s">
        <v>348</v>
      </c>
      <c r="J47" s="73" t="s">
        <v>348</v>
      </c>
    </row>
    <row r="48" spans="1:10" ht="13.5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</row>
    <row r="51" spans="1:10" ht="15" customHeight="1" x14ac:dyDescent="0.15">
      <c r="A51" s="146"/>
      <c r="B51" s="146"/>
      <c r="C51" s="147"/>
      <c r="D51" s="147"/>
      <c r="E51" s="147"/>
      <c r="F51" s="147"/>
      <c r="G51" s="147"/>
      <c r="H51" s="147"/>
      <c r="I51" s="147"/>
      <c r="J51" s="147"/>
    </row>
    <row r="52" spans="1:10" ht="15" customHeight="1" x14ac:dyDescent="0.15">
      <c r="A52" s="143"/>
      <c r="B52" s="143"/>
      <c r="C52" s="73"/>
      <c r="D52" s="73"/>
      <c r="E52" s="73"/>
      <c r="F52" s="73"/>
      <c r="G52" s="73"/>
      <c r="H52" s="73"/>
      <c r="I52" s="73"/>
      <c r="J52" s="73"/>
    </row>
    <row r="53" spans="1:10" ht="19.5" customHeight="1" x14ac:dyDescent="0.15">
      <c r="A53" s="143"/>
      <c r="B53" s="143"/>
      <c r="C53" s="73"/>
      <c r="D53" s="73"/>
      <c r="E53" s="73"/>
      <c r="F53" s="73"/>
      <c r="G53" s="73"/>
      <c r="H53" s="73"/>
      <c r="I53" s="73"/>
      <c r="J53" s="73"/>
    </row>
    <row r="54" spans="1:10" ht="15" customHeight="1" x14ac:dyDescent="0.15">
      <c r="A54" s="143"/>
      <c r="B54" s="143"/>
      <c r="C54" s="73"/>
      <c r="D54" s="73"/>
      <c r="E54" s="73"/>
      <c r="F54" s="73"/>
      <c r="G54" s="73"/>
      <c r="H54" s="73"/>
      <c r="I54" s="73"/>
      <c r="J54" s="73"/>
    </row>
    <row r="55" spans="1:10" ht="15" customHeight="1" x14ac:dyDescent="0.15">
      <c r="A55" s="68"/>
      <c r="B55" s="54"/>
      <c r="C55" s="74"/>
      <c r="D55" s="54"/>
      <c r="E55" s="74"/>
      <c r="F55" s="54"/>
      <c r="G55" s="73"/>
      <c r="H55" s="73"/>
      <c r="I55" s="73"/>
      <c r="J55" s="73"/>
    </row>
    <row r="56" spans="1:10" ht="19.5" customHeight="1" x14ac:dyDescent="0.15">
      <c r="A56" s="70"/>
      <c r="B56" s="70"/>
      <c r="C56" s="73"/>
      <c r="D56" s="72"/>
      <c r="E56" s="73"/>
      <c r="F56" s="72"/>
      <c r="G56" s="73"/>
      <c r="H56" s="73"/>
      <c r="I56" s="73"/>
      <c r="J56" s="73"/>
    </row>
    <row r="57" spans="1:10" ht="15" customHeight="1" x14ac:dyDescent="0.15">
      <c r="A57" s="68"/>
      <c r="B57" s="54"/>
      <c r="C57" s="74"/>
      <c r="D57" s="54"/>
      <c r="E57" s="74"/>
      <c r="F57" s="54"/>
      <c r="G57" s="73"/>
      <c r="H57" s="73"/>
      <c r="I57" s="73"/>
      <c r="J57" s="73"/>
    </row>
    <row r="58" spans="1:10" ht="15" customHeight="1" x14ac:dyDescent="0.15">
      <c r="A58" s="68"/>
      <c r="B58" s="54"/>
      <c r="C58" s="74"/>
      <c r="D58" s="54"/>
      <c r="E58" s="74"/>
      <c r="F58" s="54"/>
      <c r="G58" s="73"/>
      <c r="H58" s="73"/>
      <c r="I58" s="73"/>
      <c r="J58" s="73"/>
    </row>
    <row r="59" spans="1:10" ht="15" customHeight="1" x14ac:dyDescent="0.15">
      <c r="A59" s="68"/>
      <c r="B59" s="54"/>
      <c r="C59" s="74"/>
      <c r="D59" s="54"/>
      <c r="E59" s="74"/>
      <c r="F59" s="54"/>
      <c r="G59" s="73"/>
      <c r="H59" s="73"/>
      <c r="I59" s="73"/>
      <c r="J59" s="73"/>
    </row>
    <row r="60" spans="1:10" ht="15" customHeight="1" x14ac:dyDescent="0.15">
      <c r="A60" s="68"/>
      <c r="B60" s="54"/>
      <c r="C60" s="74"/>
      <c r="D60" s="54"/>
      <c r="E60" s="74"/>
      <c r="F60" s="54"/>
      <c r="G60" s="73"/>
      <c r="H60" s="73"/>
      <c r="I60" s="73"/>
      <c r="J60" s="73"/>
    </row>
    <row r="61" spans="1:10" ht="15" customHeight="1" x14ac:dyDescent="0.15">
      <c r="A61" s="68"/>
      <c r="B61" s="54"/>
      <c r="C61" s="73"/>
      <c r="D61" s="73"/>
      <c r="E61" s="73"/>
      <c r="F61" s="73"/>
      <c r="G61" s="73"/>
      <c r="H61" s="73"/>
      <c r="I61" s="73"/>
      <c r="J61" s="73"/>
    </row>
    <row r="62" spans="1:10" ht="19.5" customHeight="1" x14ac:dyDescent="0.15">
      <c r="A62" s="68"/>
      <c r="B62" s="54"/>
      <c r="C62" s="74"/>
      <c r="D62" s="54"/>
      <c r="E62" s="74"/>
      <c r="F62" s="54"/>
      <c r="G62" s="73"/>
      <c r="H62" s="73"/>
      <c r="I62" s="74"/>
      <c r="J62" s="73"/>
    </row>
    <row r="63" spans="1:10" ht="15" customHeight="1" x14ac:dyDescent="0.15">
      <c r="A63" s="69"/>
      <c r="B63" s="72"/>
      <c r="C63" s="74"/>
      <c r="D63" s="54"/>
      <c r="E63" s="74"/>
      <c r="F63" s="54"/>
      <c r="G63" s="73"/>
      <c r="H63" s="73"/>
      <c r="I63" s="74"/>
      <c r="J63" s="74"/>
    </row>
    <row r="64" spans="1:10" ht="15" customHeight="1" x14ac:dyDescent="0.15">
      <c r="A64" s="68"/>
      <c r="B64" s="54"/>
      <c r="C64" s="74"/>
      <c r="D64" s="54"/>
      <c r="E64" s="74"/>
      <c r="F64" s="54"/>
      <c r="G64" s="73"/>
      <c r="H64" s="73"/>
      <c r="I64" s="74"/>
      <c r="J64" s="74"/>
    </row>
    <row r="65" spans="1:10" ht="15" customHeight="1" x14ac:dyDescent="0.15">
      <c r="A65" s="69"/>
      <c r="B65" s="72"/>
      <c r="C65" s="73"/>
      <c r="D65" s="72"/>
      <c r="E65" s="73"/>
      <c r="F65" s="72"/>
      <c r="G65" s="73"/>
      <c r="H65" s="73"/>
      <c r="I65" s="73"/>
      <c r="J65" s="73"/>
    </row>
    <row r="66" spans="1:10" ht="15" customHeight="1" x14ac:dyDescent="0.15">
      <c r="A66" s="66"/>
      <c r="B66" s="66"/>
      <c r="C66" s="66"/>
      <c r="D66" s="66"/>
      <c r="E66" s="66"/>
      <c r="F66" s="54"/>
      <c r="G66" s="73"/>
      <c r="H66" s="73"/>
      <c r="I66" s="66"/>
      <c r="J66" s="66"/>
    </row>
    <row r="67" spans="1:10" ht="15" customHeight="1" x14ac:dyDescent="0.15">
      <c r="A67" s="93"/>
      <c r="B67" s="93"/>
      <c r="C67" s="93"/>
      <c r="D67" s="93"/>
      <c r="E67" s="93"/>
      <c r="F67" s="93"/>
      <c r="G67" s="73"/>
      <c r="H67" s="73"/>
      <c r="I67" s="93"/>
      <c r="J67" s="93"/>
    </row>
    <row r="68" spans="1:10" ht="19.5" customHeight="1" x14ac:dyDescent="0.15">
      <c r="A68" s="93"/>
      <c r="B68" s="93"/>
      <c r="C68" s="93"/>
      <c r="D68" s="93"/>
      <c r="E68" s="93"/>
      <c r="F68" s="93"/>
      <c r="G68" s="73"/>
      <c r="H68" s="73"/>
      <c r="I68" s="93"/>
      <c r="J68" s="93"/>
    </row>
    <row r="69" spans="1:10" ht="15" customHeight="1" x14ac:dyDescent="0.15">
      <c r="A69" s="92"/>
      <c r="B69" s="123"/>
      <c r="C69" s="124"/>
      <c r="D69" s="123"/>
      <c r="E69" s="124"/>
      <c r="F69" s="123"/>
      <c r="G69" s="123"/>
      <c r="H69" s="123"/>
      <c r="I69" s="124"/>
      <c r="J69" s="124"/>
    </row>
    <row r="70" spans="1:10" ht="13.5" customHeight="1" x14ac:dyDescent="0.15">
      <c r="A70" s="187"/>
      <c r="B70" s="187"/>
      <c r="C70" s="187"/>
      <c r="D70" s="187"/>
      <c r="E70" s="187"/>
      <c r="F70" s="187"/>
      <c r="G70" s="187"/>
      <c r="H70" s="187"/>
      <c r="I70" s="187"/>
      <c r="J70" s="187"/>
    </row>
  </sheetData>
  <mergeCells count="7">
    <mergeCell ref="I4:J4"/>
    <mergeCell ref="A3:H3"/>
    <mergeCell ref="I3:J3"/>
    <mergeCell ref="A4:B4"/>
    <mergeCell ref="C4:D4"/>
    <mergeCell ref="E4:F4"/>
    <mergeCell ref="G4:H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&amp;C&amp;"ＭＳ Ｐ明朝,標準"&amp;10
- 39 -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workbookViewId="0">
      <pane ySplit="5" topLeftCell="A30" activePane="bottomLeft" state="frozen"/>
      <selection activeCell="P27" sqref="P27"/>
      <selection pane="bottomLeft" activeCell="P27" sqref="P27"/>
    </sheetView>
  </sheetViews>
  <sheetFormatPr defaultRowHeight="13.5" x14ac:dyDescent="0.15"/>
  <cols>
    <col min="1" max="1" width="2.625" customWidth="1"/>
    <col min="2" max="2" width="16.5" customWidth="1"/>
    <col min="3" max="3" width="2.625" customWidth="1"/>
    <col min="4" max="11" width="8.125" customWidth="1"/>
  </cols>
  <sheetData>
    <row r="1" spans="1:11" ht="18.75" x14ac:dyDescent="0.2">
      <c r="A1" s="234"/>
      <c r="B1" s="234"/>
      <c r="C1" s="234"/>
      <c r="D1" s="234"/>
      <c r="E1" s="234"/>
      <c r="F1" s="234"/>
      <c r="G1" s="234"/>
      <c r="H1" s="234"/>
      <c r="I1" s="234"/>
      <c r="J1" s="234"/>
    </row>
    <row r="2" spans="1:11" x14ac:dyDescent="0.15">
      <c r="A2" s="235" t="s">
        <v>105</v>
      </c>
      <c r="B2" s="235"/>
    </row>
    <row r="3" spans="1:11" ht="17.45" customHeight="1" x14ac:dyDescent="0.15">
      <c r="A3" s="228" t="s">
        <v>7</v>
      </c>
      <c r="B3" s="221"/>
      <c r="C3" s="221"/>
      <c r="D3" s="221" t="s">
        <v>8</v>
      </c>
      <c r="E3" s="221"/>
      <c r="F3" s="224" t="s">
        <v>9</v>
      </c>
      <c r="G3" s="226"/>
      <c r="H3" s="226"/>
      <c r="I3" s="226"/>
      <c r="J3" s="226"/>
      <c r="K3" s="227"/>
    </row>
    <row r="4" spans="1:11" ht="17.45" customHeight="1" x14ac:dyDescent="0.15">
      <c r="A4" s="228"/>
      <c r="B4" s="221"/>
      <c r="C4" s="221"/>
      <c r="D4" s="221" t="s">
        <v>1</v>
      </c>
      <c r="E4" s="221" t="s">
        <v>10</v>
      </c>
      <c r="F4" s="221" t="s">
        <v>8</v>
      </c>
      <c r="G4" s="221"/>
      <c r="H4" s="221" t="s">
        <v>11</v>
      </c>
      <c r="I4" s="221"/>
      <c r="J4" s="224" t="s">
        <v>255</v>
      </c>
      <c r="K4" s="225"/>
    </row>
    <row r="5" spans="1:11" ht="17.45" customHeight="1" x14ac:dyDescent="0.15">
      <c r="A5" s="228"/>
      <c r="B5" s="221"/>
      <c r="C5" s="221"/>
      <c r="D5" s="221"/>
      <c r="E5" s="221"/>
      <c r="F5" s="131" t="s">
        <v>1</v>
      </c>
      <c r="G5" s="131" t="s">
        <v>2</v>
      </c>
      <c r="H5" s="131" t="s">
        <v>1</v>
      </c>
      <c r="I5" s="131" t="s">
        <v>10</v>
      </c>
      <c r="J5" s="132" t="s">
        <v>1</v>
      </c>
      <c r="K5" s="131" t="s">
        <v>2</v>
      </c>
    </row>
    <row r="6" spans="1:11" ht="15" customHeight="1" x14ac:dyDescent="0.15">
      <c r="A6" s="155"/>
      <c r="B6" s="157"/>
      <c r="C6" s="159"/>
      <c r="D6" s="155"/>
      <c r="E6" s="155"/>
      <c r="F6" s="155"/>
      <c r="G6" s="155"/>
      <c r="H6" s="155"/>
      <c r="I6" s="155"/>
      <c r="J6" s="155"/>
      <c r="K6" s="155"/>
    </row>
    <row r="7" spans="1:11" ht="15" customHeight="1" x14ac:dyDescent="0.15">
      <c r="B7" s="160" t="s">
        <v>295</v>
      </c>
      <c r="C7" s="4"/>
      <c r="D7" s="67"/>
      <c r="E7" s="54"/>
      <c r="F7" s="68"/>
      <c r="G7" s="67"/>
      <c r="H7" s="69"/>
      <c r="I7" s="70"/>
      <c r="J7" s="69"/>
      <c r="K7" s="70"/>
    </row>
    <row r="8" spans="1:11" ht="15" customHeight="1" x14ac:dyDescent="0.15">
      <c r="B8" s="160" t="s">
        <v>12</v>
      </c>
      <c r="C8" s="148"/>
      <c r="D8" s="128">
        <v>3177</v>
      </c>
      <c r="E8" s="149">
        <v>29681</v>
      </c>
      <c r="F8" s="150">
        <v>3075</v>
      </c>
      <c r="G8" s="128">
        <v>27329</v>
      </c>
      <c r="H8" s="151">
        <v>1996</v>
      </c>
      <c r="I8" s="152">
        <v>4088</v>
      </c>
      <c r="J8" s="151">
        <v>495</v>
      </c>
      <c r="K8" s="152">
        <v>3274</v>
      </c>
    </row>
    <row r="9" spans="1:11" ht="15" customHeight="1" x14ac:dyDescent="0.15">
      <c r="B9" s="126" t="s">
        <v>248</v>
      </c>
      <c r="C9" s="4"/>
      <c r="D9" s="67">
        <v>5</v>
      </c>
      <c r="E9" s="54">
        <v>39</v>
      </c>
      <c r="F9" s="68">
        <v>5</v>
      </c>
      <c r="G9" s="67">
        <v>39</v>
      </c>
      <c r="H9" s="69">
        <v>1</v>
      </c>
      <c r="I9" s="70">
        <v>4</v>
      </c>
      <c r="J9" s="69">
        <v>2</v>
      </c>
      <c r="K9" s="70">
        <v>11</v>
      </c>
    </row>
    <row r="10" spans="1:11" s="145" customFormat="1" ht="20.100000000000001" customHeight="1" x14ac:dyDescent="0.15">
      <c r="B10" s="154" t="s">
        <v>266</v>
      </c>
      <c r="C10" s="4"/>
      <c r="D10" s="67">
        <v>3</v>
      </c>
      <c r="E10" s="54">
        <v>28</v>
      </c>
      <c r="F10" s="68">
        <v>3</v>
      </c>
      <c r="G10" s="67">
        <v>28</v>
      </c>
      <c r="H10" s="92" t="s">
        <v>0</v>
      </c>
      <c r="I10" s="92" t="s">
        <v>0</v>
      </c>
      <c r="J10" s="69">
        <v>2</v>
      </c>
      <c r="K10" s="70">
        <v>14</v>
      </c>
    </row>
    <row r="11" spans="1:11" ht="15" customHeight="1" x14ac:dyDescent="0.15">
      <c r="B11" s="126" t="s">
        <v>249</v>
      </c>
      <c r="C11" s="4"/>
      <c r="D11" s="67">
        <v>369</v>
      </c>
      <c r="E11" s="54">
        <v>1638</v>
      </c>
      <c r="F11" s="68">
        <v>369</v>
      </c>
      <c r="G11" s="67">
        <v>1638</v>
      </c>
      <c r="H11" s="69">
        <v>273</v>
      </c>
      <c r="I11" s="70">
        <v>564</v>
      </c>
      <c r="J11" s="69">
        <v>52</v>
      </c>
      <c r="K11" s="70">
        <v>318</v>
      </c>
    </row>
    <row r="12" spans="1:11" ht="15" customHeight="1" x14ac:dyDescent="0.15">
      <c r="B12" s="126" t="s">
        <v>250</v>
      </c>
      <c r="C12" s="4"/>
      <c r="D12" s="67">
        <v>318</v>
      </c>
      <c r="E12" s="54">
        <v>5358</v>
      </c>
      <c r="F12" s="68">
        <v>318</v>
      </c>
      <c r="G12" s="67">
        <v>5358</v>
      </c>
      <c r="H12" s="68">
        <v>177</v>
      </c>
      <c r="I12" s="67">
        <v>410</v>
      </c>
      <c r="J12" s="68">
        <v>56</v>
      </c>
      <c r="K12" s="67">
        <v>390</v>
      </c>
    </row>
    <row r="13" spans="1:11" ht="20.100000000000001" customHeight="1" x14ac:dyDescent="0.15">
      <c r="B13" s="161" t="s">
        <v>254</v>
      </c>
      <c r="C13" s="4"/>
      <c r="D13" s="67">
        <v>8</v>
      </c>
      <c r="E13" s="54">
        <v>170</v>
      </c>
      <c r="F13" s="68">
        <v>5</v>
      </c>
      <c r="G13" s="67">
        <v>139</v>
      </c>
      <c r="H13" s="92" t="s">
        <v>0</v>
      </c>
      <c r="I13" s="92" t="s">
        <v>0</v>
      </c>
      <c r="J13" s="92" t="s">
        <v>0</v>
      </c>
      <c r="K13" s="92" t="s">
        <v>0</v>
      </c>
    </row>
    <row r="14" spans="1:11" ht="15" customHeight="1" x14ac:dyDescent="0.15">
      <c r="B14" s="162" t="s">
        <v>251</v>
      </c>
      <c r="C14" s="4"/>
      <c r="D14" s="67">
        <v>23</v>
      </c>
      <c r="E14" s="54">
        <v>111</v>
      </c>
      <c r="F14" s="68">
        <v>23</v>
      </c>
      <c r="G14" s="67">
        <v>111</v>
      </c>
      <c r="H14" s="68">
        <v>17</v>
      </c>
      <c r="I14" s="67">
        <v>35</v>
      </c>
      <c r="J14" s="69">
        <v>4</v>
      </c>
      <c r="K14" s="70">
        <v>26</v>
      </c>
    </row>
    <row r="15" spans="1:11" ht="15" customHeight="1" x14ac:dyDescent="0.15">
      <c r="B15" s="126" t="s">
        <v>257</v>
      </c>
      <c r="C15" s="4"/>
      <c r="D15" s="67">
        <v>63</v>
      </c>
      <c r="E15" s="54">
        <v>1666</v>
      </c>
      <c r="F15" s="68">
        <v>63</v>
      </c>
      <c r="G15" s="67">
        <v>1666</v>
      </c>
      <c r="H15" s="68">
        <v>18</v>
      </c>
      <c r="I15" s="67">
        <v>44</v>
      </c>
      <c r="J15" s="68">
        <v>10</v>
      </c>
      <c r="K15" s="67">
        <v>57</v>
      </c>
    </row>
    <row r="16" spans="1:11" ht="15" customHeight="1" x14ac:dyDescent="0.15">
      <c r="B16" s="126" t="s">
        <v>259</v>
      </c>
      <c r="C16" s="4"/>
      <c r="D16" s="67">
        <v>716</v>
      </c>
      <c r="E16" s="54">
        <v>5376</v>
      </c>
      <c r="F16" s="68">
        <v>716</v>
      </c>
      <c r="G16" s="67">
        <v>5376</v>
      </c>
      <c r="H16" s="68">
        <v>455</v>
      </c>
      <c r="I16" s="67">
        <v>991</v>
      </c>
      <c r="J16" s="68">
        <v>122</v>
      </c>
      <c r="K16" s="67">
        <v>799</v>
      </c>
    </row>
    <row r="17" spans="2:11" ht="15" customHeight="1" x14ac:dyDescent="0.15">
      <c r="B17" s="126" t="s">
        <v>264</v>
      </c>
      <c r="C17" s="4"/>
      <c r="D17" s="67">
        <v>33</v>
      </c>
      <c r="E17" s="54">
        <v>598</v>
      </c>
      <c r="F17" s="68">
        <v>33</v>
      </c>
      <c r="G17" s="67">
        <v>598</v>
      </c>
      <c r="H17" s="68">
        <v>13</v>
      </c>
      <c r="I17" s="67">
        <v>33</v>
      </c>
      <c r="J17" s="68">
        <v>6</v>
      </c>
      <c r="K17" s="67">
        <v>39</v>
      </c>
    </row>
    <row r="18" spans="2:11" ht="15" customHeight="1" x14ac:dyDescent="0.15">
      <c r="B18" s="163" t="s">
        <v>261</v>
      </c>
      <c r="C18" s="4"/>
      <c r="D18" s="67">
        <v>190</v>
      </c>
      <c r="E18" s="54">
        <v>601</v>
      </c>
      <c r="F18" s="68">
        <v>190</v>
      </c>
      <c r="G18" s="67">
        <v>601</v>
      </c>
      <c r="H18" s="68">
        <v>158</v>
      </c>
      <c r="I18" s="67">
        <v>288</v>
      </c>
      <c r="J18" s="68">
        <v>22</v>
      </c>
      <c r="K18" s="67">
        <v>143</v>
      </c>
    </row>
    <row r="19" spans="2:11" ht="20.100000000000001" customHeight="1" x14ac:dyDescent="0.15">
      <c r="B19" s="164" t="s">
        <v>284</v>
      </c>
      <c r="C19" s="4"/>
      <c r="D19" s="67">
        <v>104</v>
      </c>
      <c r="E19" s="54">
        <v>446</v>
      </c>
      <c r="F19" s="68">
        <v>102</v>
      </c>
      <c r="G19" s="67">
        <v>362</v>
      </c>
      <c r="H19" s="68">
        <v>77</v>
      </c>
      <c r="I19" s="67">
        <v>147</v>
      </c>
      <c r="J19" s="68">
        <v>19</v>
      </c>
      <c r="K19" s="67">
        <v>134</v>
      </c>
    </row>
    <row r="20" spans="2:11" ht="15" customHeight="1" x14ac:dyDescent="0.15">
      <c r="B20" s="154" t="s">
        <v>263</v>
      </c>
      <c r="C20" s="4"/>
      <c r="D20" s="67">
        <v>390</v>
      </c>
      <c r="E20" s="54">
        <v>2674</v>
      </c>
      <c r="F20" s="68">
        <v>389</v>
      </c>
      <c r="G20" s="67">
        <v>2668</v>
      </c>
      <c r="H20" s="68">
        <v>260</v>
      </c>
      <c r="I20" s="67">
        <v>544</v>
      </c>
      <c r="J20" s="68">
        <v>49</v>
      </c>
      <c r="K20" s="67">
        <v>321</v>
      </c>
    </row>
    <row r="21" spans="2:11" ht="20.100000000000001" customHeight="1" x14ac:dyDescent="0.15">
      <c r="B21" s="161" t="s">
        <v>285</v>
      </c>
      <c r="C21" s="4"/>
      <c r="D21" s="67">
        <v>290</v>
      </c>
      <c r="E21" s="54">
        <v>1721</v>
      </c>
      <c r="F21" s="68">
        <v>288</v>
      </c>
      <c r="G21" s="67">
        <v>1709</v>
      </c>
      <c r="H21" s="68">
        <v>230</v>
      </c>
      <c r="I21" s="67">
        <v>414</v>
      </c>
      <c r="J21" s="68">
        <v>29</v>
      </c>
      <c r="K21" s="67">
        <v>191</v>
      </c>
    </row>
    <row r="22" spans="2:11" ht="15" customHeight="1" x14ac:dyDescent="0.15">
      <c r="B22" s="126" t="s">
        <v>267</v>
      </c>
      <c r="C22" s="4"/>
      <c r="D22" s="67">
        <v>173</v>
      </c>
      <c r="E22" s="54">
        <v>2216</v>
      </c>
      <c r="F22" s="68">
        <v>130</v>
      </c>
      <c r="G22" s="67">
        <v>1352</v>
      </c>
      <c r="H22" s="68">
        <v>86</v>
      </c>
      <c r="I22" s="67">
        <v>129</v>
      </c>
      <c r="J22" s="68">
        <v>19</v>
      </c>
      <c r="K22" s="67">
        <v>120</v>
      </c>
    </row>
    <row r="23" spans="2:11" ht="15" customHeight="1" x14ac:dyDescent="0.15">
      <c r="B23" s="126" t="s">
        <v>268</v>
      </c>
      <c r="C23" s="4"/>
      <c r="D23" s="67">
        <v>259</v>
      </c>
      <c r="E23" s="54">
        <v>4444</v>
      </c>
      <c r="F23" s="69">
        <v>242</v>
      </c>
      <c r="G23" s="70">
        <v>4157</v>
      </c>
      <c r="H23" s="69">
        <v>98</v>
      </c>
      <c r="I23" s="70">
        <v>227</v>
      </c>
      <c r="J23" s="69">
        <v>70</v>
      </c>
      <c r="K23" s="70">
        <v>490</v>
      </c>
    </row>
    <row r="24" spans="2:11" ht="15" customHeight="1" x14ac:dyDescent="0.15">
      <c r="B24" s="126" t="s">
        <v>252</v>
      </c>
      <c r="C24" s="3"/>
      <c r="D24" s="121">
        <v>17</v>
      </c>
      <c r="E24" s="91">
        <v>273</v>
      </c>
      <c r="F24" s="92">
        <v>17</v>
      </c>
      <c r="G24" s="93">
        <v>273</v>
      </c>
      <c r="H24" s="92">
        <v>4</v>
      </c>
      <c r="I24" s="93">
        <v>12</v>
      </c>
      <c r="J24" s="92">
        <v>5</v>
      </c>
      <c r="K24" s="66">
        <v>32</v>
      </c>
    </row>
    <row r="25" spans="2:11" ht="20.100000000000001" customHeight="1" x14ac:dyDescent="0.15">
      <c r="B25" s="154" t="s">
        <v>253</v>
      </c>
      <c r="C25" s="133"/>
      <c r="D25" s="120">
        <v>187</v>
      </c>
      <c r="E25" s="9">
        <v>1297</v>
      </c>
      <c r="F25" s="92">
        <v>182</v>
      </c>
      <c r="G25" s="93">
        <v>1254</v>
      </c>
      <c r="H25" s="92">
        <v>129</v>
      </c>
      <c r="I25" s="93">
        <v>246</v>
      </c>
      <c r="J25" s="93">
        <v>28</v>
      </c>
      <c r="K25" s="93">
        <v>189</v>
      </c>
    </row>
    <row r="26" spans="2:11" ht="19.5" customHeight="1" x14ac:dyDescent="0.15">
      <c r="B26" s="154" t="s">
        <v>296</v>
      </c>
      <c r="C26" s="133"/>
      <c r="D26" s="120">
        <v>29</v>
      </c>
      <c r="E26" s="197">
        <v>1025</v>
      </c>
      <c r="F26" s="92" t="s">
        <v>0</v>
      </c>
      <c r="G26" s="92" t="s">
        <v>0</v>
      </c>
      <c r="H26" s="92" t="s">
        <v>0</v>
      </c>
      <c r="I26" s="92" t="s">
        <v>0</v>
      </c>
      <c r="J26" s="92" t="s">
        <v>0</v>
      </c>
      <c r="K26" s="92" t="s">
        <v>0</v>
      </c>
    </row>
    <row r="27" spans="2:11" ht="15" customHeight="1" x14ac:dyDescent="0.15">
      <c r="B27" s="165"/>
      <c r="C27" s="4"/>
      <c r="D27" s="121"/>
      <c r="E27" s="91"/>
      <c r="F27" s="122"/>
      <c r="G27" s="121"/>
      <c r="H27" s="122"/>
      <c r="I27" s="121"/>
      <c r="J27" s="122"/>
      <c r="K27" s="121"/>
    </row>
    <row r="28" spans="2:11" ht="15" customHeight="1" x14ac:dyDescent="0.15">
      <c r="B28" s="160" t="s">
        <v>336</v>
      </c>
      <c r="C28" s="4"/>
      <c r="D28" s="67"/>
      <c r="E28" s="54"/>
      <c r="F28" s="68"/>
      <c r="G28" s="67"/>
      <c r="H28" s="69"/>
      <c r="I28" s="70"/>
      <c r="J28" s="69"/>
      <c r="K28" s="70"/>
    </row>
    <row r="29" spans="2:11" ht="15" customHeight="1" x14ac:dyDescent="0.15">
      <c r="B29" s="160" t="s">
        <v>12</v>
      </c>
      <c r="C29" s="148"/>
      <c r="D29" s="128">
        <v>2900</v>
      </c>
      <c r="E29" s="149">
        <v>26928</v>
      </c>
      <c r="F29" s="150">
        <v>2900</v>
      </c>
      <c r="G29" s="128">
        <v>26928</v>
      </c>
      <c r="H29" s="151">
        <v>1824</v>
      </c>
      <c r="I29" s="152">
        <v>3718</v>
      </c>
      <c r="J29" s="151">
        <v>478</v>
      </c>
      <c r="K29" s="152">
        <v>3112</v>
      </c>
    </row>
    <row r="30" spans="2:11" ht="15" customHeight="1" x14ac:dyDescent="0.15">
      <c r="B30" s="126" t="s">
        <v>248</v>
      </c>
      <c r="C30" s="4"/>
      <c r="D30" s="67">
        <v>4</v>
      </c>
      <c r="E30" s="54">
        <v>32</v>
      </c>
      <c r="F30" s="68">
        <v>4</v>
      </c>
      <c r="G30" s="67">
        <v>32</v>
      </c>
      <c r="H30" s="69" t="s">
        <v>13</v>
      </c>
      <c r="I30" s="70" t="s">
        <v>13</v>
      </c>
      <c r="J30" s="69">
        <v>3</v>
      </c>
      <c r="K30" s="70">
        <v>19</v>
      </c>
    </row>
    <row r="31" spans="2:11" s="145" customFormat="1" ht="20.100000000000001" customHeight="1" x14ac:dyDescent="0.15">
      <c r="B31" s="154" t="s">
        <v>266</v>
      </c>
      <c r="C31" s="4"/>
      <c r="D31" s="67">
        <v>4</v>
      </c>
      <c r="E31" s="54">
        <v>38</v>
      </c>
      <c r="F31" s="68">
        <v>4</v>
      </c>
      <c r="G31" s="67">
        <v>38</v>
      </c>
      <c r="H31" s="92" t="s">
        <v>0</v>
      </c>
      <c r="I31" s="92" t="s">
        <v>0</v>
      </c>
      <c r="J31" s="69">
        <v>2</v>
      </c>
      <c r="K31" s="70">
        <v>15</v>
      </c>
    </row>
    <row r="32" spans="2:11" ht="15" customHeight="1" x14ac:dyDescent="0.15">
      <c r="B32" s="126" t="s">
        <v>249</v>
      </c>
      <c r="C32" s="4"/>
      <c r="D32" s="67">
        <v>332</v>
      </c>
      <c r="E32" s="54">
        <v>1481</v>
      </c>
      <c r="F32" s="68">
        <v>332</v>
      </c>
      <c r="G32" s="67">
        <v>1481</v>
      </c>
      <c r="H32" s="69">
        <v>246</v>
      </c>
      <c r="I32" s="70">
        <v>521</v>
      </c>
      <c r="J32" s="69">
        <v>51</v>
      </c>
      <c r="K32" s="70">
        <v>319</v>
      </c>
    </row>
    <row r="33" spans="1:11" ht="15" customHeight="1" x14ac:dyDescent="0.15">
      <c r="B33" s="126" t="s">
        <v>250</v>
      </c>
      <c r="C33" s="4"/>
      <c r="D33" s="67">
        <v>297</v>
      </c>
      <c r="E33" s="54">
        <v>5419</v>
      </c>
      <c r="F33" s="68">
        <v>297</v>
      </c>
      <c r="G33" s="67">
        <v>5419</v>
      </c>
      <c r="H33" s="68">
        <v>164</v>
      </c>
      <c r="I33" s="67">
        <v>389</v>
      </c>
      <c r="J33" s="68">
        <v>45</v>
      </c>
      <c r="K33" s="67">
        <v>297</v>
      </c>
    </row>
    <row r="34" spans="1:11" ht="20.100000000000001" customHeight="1" x14ac:dyDescent="0.15">
      <c r="B34" s="161" t="s">
        <v>254</v>
      </c>
      <c r="C34" s="4"/>
      <c r="D34" s="67">
        <v>3</v>
      </c>
      <c r="E34" s="54">
        <v>142</v>
      </c>
      <c r="F34" s="68">
        <v>3</v>
      </c>
      <c r="G34" s="67">
        <v>142</v>
      </c>
      <c r="H34" s="92" t="s">
        <v>0</v>
      </c>
      <c r="I34" s="92" t="s">
        <v>0</v>
      </c>
      <c r="J34" s="92" t="s">
        <v>0</v>
      </c>
      <c r="K34" s="92" t="s">
        <v>0</v>
      </c>
    </row>
    <row r="35" spans="1:11" ht="15" customHeight="1" x14ac:dyDescent="0.15">
      <c r="B35" s="162" t="s">
        <v>251</v>
      </c>
      <c r="C35" s="4"/>
      <c r="D35" s="67">
        <v>22</v>
      </c>
      <c r="E35" s="54">
        <v>107</v>
      </c>
      <c r="F35" s="68">
        <v>22</v>
      </c>
      <c r="G35" s="67">
        <v>107</v>
      </c>
      <c r="H35" s="68">
        <v>15</v>
      </c>
      <c r="I35" s="67">
        <v>26</v>
      </c>
      <c r="J35" s="69">
        <v>5</v>
      </c>
      <c r="K35" s="70">
        <v>30</v>
      </c>
    </row>
    <row r="36" spans="1:11" ht="15" customHeight="1" x14ac:dyDescent="0.15">
      <c r="B36" s="126" t="s">
        <v>257</v>
      </c>
      <c r="C36" s="4"/>
      <c r="D36" s="67">
        <v>58</v>
      </c>
      <c r="E36" s="54">
        <v>1658</v>
      </c>
      <c r="F36" s="68">
        <v>58</v>
      </c>
      <c r="G36" s="67">
        <v>1658</v>
      </c>
      <c r="H36" s="68">
        <v>15</v>
      </c>
      <c r="I36" s="67">
        <v>41</v>
      </c>
      <c r="J36" s="68">
        <v>8</v>
      </c>
      <c r="K36" s="67">
        <v>48</v>
      </c>
    </row>
    <row r="37" spans="1:11" ht="15" customHeight="1" x14ac:dyDescent="0.15">
      <c r="B37" s="126" t="s">
        <v>259</v>
      </c>
      <c r="C37" s="4"/>
      <c r="D37" s="67">
        <v>663</v>
      </c>
      <c r="E37" s="54">
        <v>4877</v>
      </c>
      <c r="F37" s="68">
        <v>663</v>
      </c>
      <c r="G37" s="67">
        <v>4877</v>
      </c>
      <c r="H37" s="68">
        <v>407</v>
      </c>
      <c r="I37" s="67">
        <v>851</v>
      </c>
      <c r="J37" s="68">
        <v>124</v>
      </c>
      <c r="K37" s="67">
        <v>803</v>
      </c>
    </row>
    <row r="38" spans="1:11" ht="15" customHeight="1" x14ac:dyDescent="0.15">
      <c r="B38" s="126" t="s">
        <v>264</v>
      </c>
      <c r="C38" s="4"/>
      <c r="D38" s="67">
        <v>31</v>
      </c>
      <c r="E38" s="54">
        <v>695</v>
      </c>
      <c r="F38" s="68">
        <v>31</v>
      </c>
      <c r="G38" s="67">
        <v>695</v>
      </c>
      <c r="H38" s="68">
        <v>10</v>
      </c>
      <c r="I38" s="67">
        <v>25</v>
      </c>
      <c r="J38" s="68">
        <v>6</v>
      </c>
      <c r="K38" s="67">
        <v>37</v>
      </c>
    </row>
    <row r="39" spans="1:11" ht="15" customHeight="1" x14ac:dyDescent="0.15">
      <c r="B39" s="163" t="s">
        <v>261</v>
      </c>
      <c r="C39" s="4"/>
      <c r="D39" s="67">
        <v>165</v>
      </c>
      <c r="E39" s="54">
        <v>453</v>
      </c>
      <c r="F39" s="68">
        <v>165</v>
      </c>
      <c r="G39" s="67">
        <v>453</v>
      </c>
      <c r="H39" s="68">
        <v>140</v>
      </c>
      <c r="I39" s="67">
        <v>250</v>
      </c>
      <c r="J39" s="68">
        <v>18</v>
      </c>
      <c r="K39" s="67">
        <v>111</v>
      </c>
    </row>
    <row r="40" spans="1:11" ht="20.100000000000001" customHeight="1" x14ac:dyDescent="0.15">
      <c r="B40" s="164" t="s">
        <v>284</v>
      </c>
      <c r="C40" s="4"/>
      <c r="D40" s="67">
        <v>97</v>
      </c>
      <c r="E40" s="54">
        <v>339</v>
      </c>
      <c r="F40" s="68">
        <v>97</v>
      </c>
      <c r="G40" s="67">
        <v>339</v>
      </c>
      <c r="H40" s="68">
        <v>74</v>
      </c>
      <c r="I40" s="67">
        <v>140</v>
      </c>
      <c r="J40" s="68">
        <v>15</v>
      </c>
      <c r="K40" s="67">
        <v>103</v>
      </c>
    </row>
    <row r="41" spans="1:11" ht="15" customHeight="1" x14ac:dyDescent="0.15">
      <c r="B41" s="154" t="s">
        <v>263</v>
      </c>
      <c r="C41" s="4"/>
      <c r="D41" s="67">
        <v>392</v>
      </c>
      <c r="E41" s="54">
        <v>2861</v>
      </c>
      <c r="F41" s="68">
        <v>392</v>
      </c>
      <c r="G41" s="67">
        <v>2861</v>
      </c>
      <c r="H41" s="68">
        <v>237</v>
      </c>
      <c r="I41" s="67">
        <v>488</v>
      </c>
      <c r="J41" s="68">
        <v>70</v>
      </c>
      <c r="K41" s="67">
        <v>461</v>
      </c>
    </row>
    <row r="42" spans="1:11" ht="20.100000000000001" customHeight="1" x14ac:dyDescent="0.15">
      <c r="B42" s="161" t="s">
        <v>285</v>
      </c>
      <c r="C42" s="4"/>
      <c r="D42" s="67">
        <v>268</v>
      </c>
      <c r="E42" s="54">
        <v>1639</v>
      </c>
      <c r="F42" s="68">
        <v>268</v>
      </c>
      <c r="G42" s="67">
        <v>1639</v>
      </c>
      <c r="H42" s="68">
        <v>212</v>
      </c>
      <c r="I42" s="67">
        <v>379</v>
      </c>
      <c r="J42" s="68">
        <v>26</v>
      </c>
      <c r="K42" s="67">
        <v>166</v>
      </c>
    </row>
    <row r="43" spans="1:11" ht="15" customHeight="1" x14ac:dyDescent="0.15">
      <c r="B43" s="126" t="s">
        <v>267</v>
      </c>
      <c r="C43" s="4"/>
      <c r="D43" s="67">
        <v>117</v>
      </c>
      <c r="E43" s="54">
        <v>1387</v>
      </c>
      <c r="F43" s="68">
        <v>117</v>
      </c>
      <c r="G43" s="67">
        <v>1387</v>
      </c>
      <c r="H43" s="68">
        <v>80</v>
      </c>
      <c r="I43" s="67">
        <v>124</v>
      </c>
      <c r="J43" s="68">
        <v>14</v>
      </c>
      <c r="K43" s="67">
        <v>94</v>
      </c>
    </row>
    <row r="44" spans="1:11" ht="15" customHeight="1" x14ac:dyDescent="0.15">
      <c r="B44" s="126" t="s">
        <v>268</v>
      </c>
      <c r="C44" s="4"/>
      <c r="D44" s="67">
        <v>261</v>
      </c>
      <c r="E44" s="54">
        <v>4351</v>
      </c>
      <c r="F44" s="69">
        <v>261</v>
      </c>
      <c r="G44" s="70">
        <v>4351</v>
      </c>
      <c r="H44" s="69">
        <v>98</v>
      </c>
      <c r="I44" s="70">
        <v>227</v>
      </c>
      <c r="J44" s="69">
        <v>63</v>
      </c>
      <c r="K44" s="70">
        <v>423</v>
      </c>
    </row>
    <row r="45" spans="1:11" ht="15" customHeight="1" x14ac:dyDescent="0.15">
      <c r="B45" s="126" t="s">
        <v>252</v>
      </c>
      <c r="C45" s="3"/>
      <c r="D45" s="121">
        <v>16</v>
      </c>
      <c r="E45" s="91">
        <v>265</v>
      </c>
      <c r="F45" s="92">
        <v>16</v>
      </c>
      <c r="G45" s="93">
        <v>265</v>
      </c>
      <c r="H45" s="92">
        <v>3</v>
      </c>
      <c r="I45" s="93">
        <v>7</v>
      </c>
      <c r="J45" s="92">
        <v>8</v>
      </c>
      <c r="K45" s="66">
        <v>53</v>
      </c>
    </row>
    <row r="46" spans="1:11" ht="20.100000000000001" customHeight="1" x14ac:dyDescent="0.15">
      <c r="B46" s="154" t="s">
        <v>253</v>
      </c>
      <c r="C46" s="133"/>
      <c r="D46" s="120">
        <v>170</v>
      </c>
      <c r="E46" s="9">
        <v>1184</v>
      </c>
      <c r="F46" s="92">
        <v>170</v>
      </c>
      <c r="G46" s="93">
        <v>1184</v>
      </c>
      <c r="H46" s="92">
        <v>123</v>
      </c>
      <c r="I46" s="93">
        <v>250</v>
      </c>
      <c r="J46" s="93">
        <v>20</v>
      </c>
      <c r="K46" s="93">
        <v>133</v>
      </c>
    </row>
    <row r="47" spans="1:11" ht="19.5" customHeight="1" x14ac:dyDescent="0.15">
      <c r="B47" s="154" t="s">
        <v>296</v>
      </c>
      <c r="C47" s="133"/>
      <c r="D47" s="73" t="s">
        <v>348</v>
      </c>
      <c r="E47" s="73" t="s">
        <v>348</v>
      </c>
      <c r="F47" s="73" t="s">
        <v>348</v>
      </c>
      <c r="G47" s="73" t="s">
        <v>348</v>
      </c>
      <c r="H47" s="73" t="s">
        <v>348</v>
      </c>
      <c r="I47" s="73" t="s">
        <v>348</v>
      </c>
      <c r="J47" s="73" t="s">
        <v>348</v>
      </c>
      <c r="K47" s="73" t="s">
        <v>348</v>
      </c>
    </row>
    <row r="48" spans="1:11" x14ac:dyDescent="0.15">
      <c r="A48" s="5"/>
      <c r="B48" s="5"/>
      <c r="C48" s="58"/>
      <c r="D48" s="167"/>
      <c r="E48" s="167"/>
      <c r="F48" s="167"/>
      <c r="G48" s="167"/>
      <c r="H48" s="167"/>
      <c r="I48" s="167"/>
      <c r="J48" s="167"/>
      <c r="K48" s="167"/>
    </row>
    <row r="49" spans="4:4" x14ac:dyDescent="0.15">
      <c r="D49" s="65"/>
    </row>
  </sheetData>
  <mergeCells count="10">
    <mergeCell ref="F3:K3"/>
    <mergeCell ref="J4:K4"/>
    <mergeCell ref="A1:J1"/>
    <mergeCell ref="A3:C5"/>
    <mergeCell ref="D3:E3"/>
    <mergeCell ref="D4:D5"/>
    <mergeCell ref="E4:E5"/>
    <mergeCell ref="A2:B2"/>
    <mergeCell ref="F4:G4"/>
    <mergeCell ref="H4:I4"/>
  </mergeCells>
  <phoneticPr fontId="2"/>
  <pageMargins left="0.78740157480314965" right="0.78740157480314965" top="0.98425196850393704" bottom="0.86" header="0.51181102362204722" footer="0.51181102362204722"/>
  <pageSetup paperSize="9" scale="99" orientation="portrait" r:id="rId1"/>
  <headerFooter alignWithMargins="0">
    <oddFooter>&amp;C&amp;"ＭＳ Ｐ明朝,標準"&amp;10
- 40 -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1"/>
  <sheetViews>
    <sheetView tabSelected="1" zoomScaleNormal="100" workbookViewId="0">
      <pane ySplit="5" topLeftCell="A6" activePane="bottomLeft" state="frozen"/>
      <selection activeCell="P27" sqref="P27"/>
      <selection pane="bottomLeft" activeCell="P27" sqref="P27"/>
    </sheetView>
  </sheetViews>
  <sheetFormatPr defaultRowHeight="13.5" x14ac:dyDescent="0.15"/>
  <cols>
    <col min="1" max="10" width="8.125" customWidth="1"/>
    <col min="12" max="12" width="17.625" customWidth="1"/>
  </cols>
  <sheetData>
    <row r="2" spans="1:12" x14ac:dyDescent="0.15">
      <c r="I2" s="238" t="s">
        <v>20</v>
      </c>
      <c r="J2" s="238"/>
    </row>
    <row r="3" spans="1:12" ht="17.45" customHeight="1" x14ac:dyDescent="0.15">
      <c r="A3" s="226" t="s">
        <v>9</v>
      </c>
      <c r="B3" s="227"/>
      <c r="C3" s="227"/>
      <c r="D3" s="227"/>
      <c r="E3" s="227"/>
      <c r="F3" s="227"/>
      <c r="G3" s="227"/>
      <c r="H3" s="225"/>
      <c r="I3" s="231" t="s">
        <v>15</v>
      </c>
      <c r="J3" s="232"/>
    </row>
    <row r="4" spans="1:12" ht="17.45" customHeight="1" x14ac:dyDescent="0.15">
      <c r="A4" s="221" t="s">
        <v>16</v>
      </c>
      <c r="B4" s="221"/>
      <c r="C4" s="221" t="s">
        <v>17</v>
      </c>
      <c r="D4" s="221"/>
      <c r="E4" s="221" t="s">
        <v>18</v>
      </c>
      <c r="F4" s="221"/>
      <c r="G4" s="233" t="s">
        <v>343</v>
      </c>
      <c r="H4" s="233"/>
      <c r="I4" s="229" t="s">
        <v>19</v>
      </c>
      <c r="J4" s="230"/>
    </row>
    <row r="5" spans="1:12" ht="17.45" customHeight="1" x14ac:dyDescent="0.15">
      <c r="A5" s="131" t="s">
        <v>1</v>
      </c>
      <c r="B5" s="131" t="s">
        <v>2</v>
      </c>
      <c r="C5" s="131" t="s">
        <v>1</v>
      </c>
      <c r="D5" s="131" t="s">
        <v>10</v>
      </c>
      <c r="E5" s="131" t="s">
        <v>1</v>
      </c>
      <c r="F5" s="131" t="s">
        <v>10</v>
      </c>
      <c r="G5" s="131" t="s">
        <v>1</v>
      </c>
      <c r="H5" s="131" t="s">
        <v>10</v>
      </c>
      <c r="I5" s="131" t="s">
        <v>1</v>
      </c>
      <c r="J5" s="132" t="s">
        <v>10</v>
      </c>
    </row>
    <row r="6" spans="1:12" ht="15" customHeight="1" x14ac:dyDescent="0.15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2" ht="15" customHeight="1" x14ac:dyDescent="0.15">
      <c r="A7" s="143"/>
      <c r="B7" s="143"/>
      <c r="C7" s="73"/>
      <c r="D7" s="73"/>
      <c r="E7" s="73"/>
      <c r="F7" s="73"/>
      <c r="G7" s="73"/>
      <c r="H7" s="73"/>
      <c r="I7" s="73"/>
      <c r="J7" s="73"/>
    </row>
    <row r="8" spans="1:12" ht="15" customHeight="1" x14ac:dyDescent="0.15">
      <c r="A8" s="146">
        <v>316</v>
      </c>
      <c r="B8" s="147">
        <v>4340</v>
      </c>
      <c r="C8" s="147">
        <v>109</v>
      </c>
      <c r="D8" s="147">
        <v>2566</v>
      </c>
      <c r="E8" s="147">
        <v>154</v>
      </c>
      <c r="F8" s="147">
        <v>13061</v>
      </c>
      <c r="G8" s="147">
        <v>5</v>
      </c>
      <c r="H8" s="123" t="s">
        <v>0</v>
      </c>
      <c r="I8" s="156">
        <v>102</v>
      </c>
      <c r="J8" s="156">
        <v>2352</v>
      </c>
      <c r="L8" s="160"/>
    </row>
    <row r="9" spans="1:12" ht="15" customHeight="1" x14ac:dyDescent="0.15">
      <c r="A9" s="143">
        <v>2</v>
      </c>
      <c r="B9" s="143">
        <v>24</v>
      </c>
      <c r="C9" s="123" t="s">
        <v>0</v>
      </c>
      <c r="D9" s="123" t="s">
        <v>0</v>
      </c>
      <c r="E9" s="123" t="s">
        <v>0</v>
      </c>
      <c r="F9" s="123" t="s">
        <v>0</v>
      </c>
      <c r="G9" s="123" t="s">
        <v>0</v>
      </c>
      <c r="H9" s="123" t="s">
        <v>0</v>
      </c>
      <c r="I9" s="123" t="s">
        <v>0</v>
      </c>
      <c r="J9" s="123" t="s">
        <v>0</v>
      </c>
      <c r="L9" s="126"/>
    </row>
    <row r="10" spans="1:12" ht="20.100000000000001" customHeight="1" x14ac:dyDescent="0.15">
      <c r="A10" s="143">
        <v>1</v>
      </c>
      <c r="B10" s="143">
        <v>14</v>
      </c>
      <c r="C10" s="123" t="s">
        <v>0</v>
      </c>
      <c r="D10" s="123" t="s">
        <v>0</v>
      </c>
      <c r="E10" s="123" t="s">
        <v>0</v>
      </c>
      <c r="F10" s="123" t="s">
        <v>0</v>
      </c>
      <c r="G10" s="123" t="s">
        <v>0</v>
      </c>
      <c r="H10" s="123" t="s">
        <v>0</v>
      </c>
      <c r="I10" s="123" t="s">
        <v>0</v>
      </c>
      <c r="J10" s="123" t="s">
        <v>0</v>
      </c>
      <c r="L10" s="154"/>
    </row>
    <row r="11" spans="1:12" ht="15" customHeight="1" x14ac:dyDescent="0.15">
      <c r="A11" s="143">
        <v>31</v>
      </c>
      <c r="B11" s="143">
        <v>370</v>
      </c>
      <c r="C11" s="73">
        <v>9</v>
      </c>
      <c r="D11" s="73">
        <v>206</v>
      </c>
      <c r="E11" s="73">
        <v>4</v>
      </c>
      <c r="F11" s="73">
        <v>180</v>
      </c>
      <c r="G11" s="123" t="s">
        <v>0</v>
      </c>
      <c r="H11" s="123" t="s">
        <v>0</v>
      </c>
      <c r="I11" s="123" t="s">
        <v>0</v>
      </c>
      <c r="J11" s="123" t="s">
        <v>0</v>
      </c>
      <c r="L11" s="126"/>
    </row>
    <row r="12" spans="1:12" ht="15" customHeight="1" x14ac:dyDescent="0.15">
      <c r="A12" s="68">
        <v>42</v>
      </c>
      <c r="B12" s="54">
        <v>572</v>
      </c>
      <c r="C12" s="74">
        <v>18</v>
      </c>
      <c r="D12" s="54">
        <v>424</v>
      </c>
      <c r="E12" s="74">
        <v>25</v>
      </c>
      <c r="F12" s="54">
        <v>3562</v>
      </c>
      <c r="G12" s="123" t="s">
        <v>0</v>
      </c>
      <c r="H12" s="123" t="s">
        <v>0</v>
      </c>
      <c r="I12" s="123" t="s">
        <v>0</v>
      </c>
      <c r="J12" s="123" t="s">
        <v>0</v>
      </c>
      <c r="L12" s="126"/>
    </row>
    <row r="13" spans="1:12" ht="20.100000000000001" customHeight="1" x14ac:dyDescent="0.15">
      <c r="A13" s="70">
        <v>2</v>
      </c>
      <c r="B13" s="70">
        <v>31</v>
      </c>
      <c r="C13" s="73">
        <v>1</v>
      </c>
      <c r="D13" s="72">
        <v>28</v>
      </c>
      <c r="E13" s="73">
        <v>2</v>
      </c>
      <c r="F13" s="72">
        <v>80</v>
      </c>
      <c r="G13" s="123" t="s">
        <v>0</v>
      </c>
      <c r="H13" s="123" t="s">
        <v>0</v>
      </c>
      <c r="I13" s="73">
        <v>3</v>
      </c>
      <c r="J13" s="73">
        <v>31</v>
      </c>
      <c r="L13" s="161"/>
    </row>
    <row r="14" spans="1:12" ht="15" customHeight="1" x14ac:dyDescent="0.15">
      <c r="A14" s="68">
        <v>1</v>
      </c>
      <c r="B14" s="54">
        <v>19</v>
      </c>
      <c r="C14" s="123" t="s">
        <v>0</v>
      </c>
      <c r="D14" s="123" t="s">
        <v>0</v>
      </c>
      <c r="E14" s="74">
        <v>1</v>
      </c>
      <c r="F14" s="54">
        <v>31</v>
      </c>
      <c r="G14" s="123" t="s">
        <v>0</v>
      </c>
      <c r="H14" s="123" t="s">
        <v>0</v>
      </c>
      <c r="I14" s="123" t="s">
        <v>0</v>
      </c>
      <c r="J14" s="123" t="s">
        <v>0</v>
      </c>
      <c r="L14" s="162"/>
    </row>
    <row r="15" spans="1:12" ht="15" customHeight="1" x14ac:dyDescent="0.15">
      <c r="A15" s="68">
        <v>11</v>
      </c>
      <c r="B15" s="54">
        <v>178</v>
      </c>
      <c r="C15" s="74">
        <v>8</v>
      </c>
      <c r="D15" s="54">
        <v>195</v>
      </c>
      <c r="E15" s="74">
        <v>16</v>
      </c>
      <c r="F15" s="54">
        <v>1192</v>
      </c>
      <c r="G15" s="123" t="s">
        <v>0</v>
      </c>
      <c r="H15" s="123" t="s">
        <v>0</v>
      </c>
      <c r="I15" s="123" t="s">
        <v>0</v>
      </c>
      <c r="J15" s="123" t="s">
        <v>0</v>
      </c>
      <c r="L15" s="126"/>
    </row>
    <row r="16" spans="1:12" ht="15" customHeight="1" x14ac:dyDescent="0.15">
      <c r="A16" s="68">
        <v>88</v>
      </c>
      <c r="B16" s="54">
        <v>1242</v>
      </c>
      <c r="C16" s="74">
        <v>21</v>
      </c>
      <c r="D16" s="54">
        <v>486</v>
      </c>
      <c r="E16" s="74">
        <v>29</v>
      </c>
      <c r="F16" s="54">
        <v>1858</v>
      </c>
      <c r="G16" s="73">
        <v>1</v>
      </c>
      <c r="H16" s="123" t="s">
        <v>0</v>
      </c>
      <c r="I16" s="123" t="s">
        <v>0</v>
      </c>
      <c r="J16" s="123" t="s">
        <v>0</v>
      </c>
      <c r="L16" s="126"/>
    </row>
    <row r="17" spans="1:12" ht="15" customHeight="1" x14ac:dyDescent="0.15">
      <c r="A17" s="68">
        <v>5</v>
      </c>
      <c r="B17" s="54">
        <v>74</v>
      </c>
      <c r="C17" s="74">
        <v>1</v>
      </c>
      <c r="D17" s="54">
        <v>25</v>
      </c>
      <c r="E17" s="74">
        <v>8</v>
      </c>
      <c r="F17" s="54">
        <v>427</v>
      </c>
      <c r="G17" s="123" t="s">
        <v>0</v>
      </c>
      <c r="H17" s="123" t="s">
        <v>0</v>
      </c>
      <c r="I17" s="123" t="s">
        <v>0</v>
      </c>
      <c r="J17" s="123" t="s">
        <v>0</v>
      </c>
      <c r="L17" s="126"/>
    </row>
    <row r="18" spans="1:12" ht="15" customHeight="1" x14ac:dyDescent="0.15">
      <c r="A18" s="68">
        <v>6</v>
      </c>
      <c r="B18" s="54">
        <v>74</v>
      </c>
      <c r="C18" s="73">
        <v>2</v>
      </c>
      <c r="D18" s="73">
        <v>43</v>
      </c>
      <c r="E18" s="73">
        <v>1</v>
      </c>
      <c r="F18" s="73">
        <v>53</v>
      </c>
      <c r="G18" s="73">
        <v>1</v>
      </c>
      <c r="H18" s="123" t="s">
        <v>0</v>
      </c>
      <c r="I18" s="123" t="s">
        <v>0</v>
      </c>
      <c r="J18" s="123" t="s">
        <v>0</v>
      </c>
      <c r="L18" s="163"/>
    </row>
    <row r="19" spans="1:12" ht="20.100000000000001" customHeight="1" x14ac:dyDescent="0.15">
      <c r="A19" s="68">
        <v>5</v>
      </c>
      <c r="B19" s="54">
        <v>56</v>
      </c>
      <c r="C19" s="74">
        <v>1</v>
      </c>
      <c r="D19" s="54">
        <v>25</v>
      </c>
      <c r="E19" s="123" t="s">
        <v>0</v>
      </c>
      <c r="F19" s="123" t="s">
        <v>0</v>
      </c>
      <c r="G19" s="123" t="s">
        <v>0</v>
      </c>
      <c r="H19" s="123" t="s">
        <v>0</v>
      </c>
      <c r="I19" s="73">
        <v>2</v>
      </c>
      <c r="J19" s="73">
        <v>84</v>
      </c>
      <c r="L19" s="164"/>
    </row>
    <row r="20" spans="1:12" ht="15" customHeight="1" x14ac:dyDescent="0.15">
      <c r="A20" s="69">
        <v>43</v>
      </c>
      <c r="B20" s="72">
        <v>581</v>
      </c>
      <c r="C20" s="74">
        <v>21</v>
      </c>
      <c r="D20" s="54">
        <v>495</v>
      </c>
      <c r="E20" s="74">
        <v>16</v>
      </c>
      <c r="F20" s="54">
        <v>727</v>
      </c>
      <c r="G20" s="123" t="s">
        <v>0</v>
      </c>
      <c r="H20" s="123" t="s">
        <v>0</v>
      </c>
      <c r="I20" s="73">
        <v>1</v>
      </c>
      <c r="J20" s="73">
        <v>6</v>
      </c>
      <c r="L20" s="154"/>
    </row>
    <row r="21" spans="1:12" ht="20.100000000000001" customHeight="1" x14ac:dyDescent="0.15">
      <c r="A21" s="68">
        <v>12</v>
      </c>
      <c r="B21" s="54">
        <v>161</v>
      </c>
      <c r="C21" s="73">
        <v>7</v>
      </c>
      <c r="D21" s="72">
        <v>164</v>
      </c>
      <c r="E21" s="74">
        <v>9</v>
      </c>
      <c r="F21" s="54">
        <v>779</v>
      </c>
      <c r="G21" s="73">
        <v>1</v>
      </c>
      <c r="H21" s="123" t="s">
        <v>0</v>
      </c>
      <c r="I21" s="73">
        <v>2</v>
      </c>
      <c r="J21" s="73">
        <v>12</v>
      </c>
      <c r="L21" s="161"/>
    </row>
    <row r="22" spans="1:12" ht="15" customHeight="1" x14ac:dyDescent="0.15">
      <c r="A22" s="69">
        <v>12</v>
      </c>
      <c r="B22" s="72">
        <v>186</v>
      </c>
      <c r="C22" s="73">
        <v>6</v>
      </c>
      <c r="D22" s="72">
        <v>150</v>
      </c>
      <c r="E22" s="73">
        <v>6</v>
      </c>
      <c r="F22" s="72">
        <v>767</v>
      </c>
      <c r="G22" s="73">
        <v>1</v>
      </c>
      <c r="H22" s="123" t="s">
        <v>0</v>
      </c>
      <c r="I22" s="73">
        <v>43</v>
      </c>
      <c r="J22" s="73">
        <v>864</v>
      </c>
      <c r="L22" s="126"/>
    </row>
    <row r="23" spans="1:12" ht="14.25" customHeight="1" x14ac:dyDescent="0.15">
      <c r="A23" s="66">
        <v>37</v>
      </c>
      <c r="B23" s="66">
        <v>534</v>
      </c>
      <c r="C23" s="66">
        <v>8</v>
      </c>
      <c r="D23" s="66">
        <v>184</v>
      </c>
      <c r="E23" s="66">
        <v>29</v>
      </c>
      <c r="F23" s="54">
        <v>2722</v>
      </c>
      <c r="G23" s="123" t="s">
        <v>0</v>
      </c>
      <c r="H23" s="123" t="s">
        <v>0</v>
      </c>
      <c r="I23" s="120">
        <v>17</v>
      </c>
      <c r="J23" s="120">
        <v>287</v>
      </c>
      <c r="L23" s="126"/>
    </row>
    <row r="24" spans="1:12" ht="15" customHeight="1" x14ac:dyDescent="0.15">
      <c r="A24" s="93">
        <v>7</v>
      </c>
      <c r="B24" s="93">
        <v>93</v>
      </c>
      <c r="C24" s="123" t="s">
        <v>0</v>
      </c>
      <c r="D24" s="123" t="s">
        <v>0</v>
      </c>
      <c r="E24" s="93">
        <v>1</v>
      </c>
      <c r="F24" s="93">
        <v>136</v>
      </c>
      <c r="G24" s="123" t="s">
        <v>0</v>
      </c>
      <c r="H24" s="123" t="s">
        <v>0</v>
      </c>
      <c r="I24" s="123" t="s">
        <v>0</v>
      </c>
      <c r="J24" s="123" t="s">
        <v>0</v>
      </c>
      <c r="L24" s="126"/>
    </row>
    <row r="25" spans="1:12" ht="20.100000000000001" customHeight="1" x14ac:dyDescent="0.15">
      <c r="A25" s="93">
        <v>11</v>
      </c>
      <c r="B25" s="93">
        <v>131</v>
      </c>
      <c r="C25" s="93">
        <v>6</v>
      </c>
      <c r="D25" s="93">
        <v>141</v>
      </c>
      <c r="E25" s="93">
        <v>7</v>
      </c>
      <c r="F25" s="93">
        <v>547</v>
      </c>
      <c r="G25" s="123">
        <v>1</v>
      </c>
      <c r="H25" s="123" t="s">
        <v>0</v>
      </c>
      <c r="I25" s="93">
        <v>5</v>
      </c>
      <c r="J25" s="93">
        <v>43</v>
      </c>
      <c r="L25" s="154"/>
    </row>
    <row r="26" spans="1:12" ht="19.5" customHeight="1" x14ac:dyDescent="0.15">
      <c r="A26" s="92" t="s">
        <v>0</v>
      </c>
      <c r="B26" s="92" t="s">
        <v>0</v>
      </c>
      <c r="C26" s="92" t="s">
        <v>0</v>
      </c>
      <c r="D26" s="92" t="s">
        <v>0</v>
      </c>
      <c r="E26" s="92" t="s">
        <v>0</v>
      </c>
      <c r="F26" s="92" t="s">
        <v>0</v>
      </c>
      <c r="G26" s="92" t="s">
        <v>0</v>
      </c>
      <c r="H26" s="92" t="s">
        <v>0</v>
      </c>
      <c r="I26" s="124">
        <v>29</v>
      </c>
      <c r="J26" s="124">
        <v>1025</v>
      </c>
      <c r="L26" s="154"/>
    </row>
    <row r="27" spans="1:12" ht="15" customHeight="1" x14ac:dyDescent="0.15">
      <c r="A27" s="128"/>
      <c r="B27" s="128"/>
      <c r="C27" s="128"/>
      <c r="D27" s="128"/>
      <c r="E27" s="128"/>
      <c r="F27" s="128"/>
      <c r="G27" s="128"/>
      <c r="H27" s="129"/>
      <c r="I27" s="128"/>
      <c r="J27" s="128"/>
    </row>
    <row r="28" spans="1:12" ht="15" customHeight="1" x14ac:dyDescent="0.15">
      <c r="A28" s="68"/>
      <c r="B28" s="54"/>
      <c r="C28" s="74"/>
      <c r="D28" s="54"/>
      <c r="E28" s="74"/>
      <c r="F28" s="54"/>
      <c r="G28" s="54"/>
      <c r="H28" s="54"/>
      <c r="I28" s="73"/>
      <c r="J28" s="73"/>
    </row>
    <row r="29" spans="1:12" ht="15" customHeight="1" x14ac:dyDescent="0.15">
      <c r="A29" s="146">
        <v>323</v>
      </c>
      <c r="B29" s="147">
        <v>4270</v>
      </c>
      <c r="C29" s="147">
        <v>100</v>
      </c>
      <c r="D29" s="147">
        <v>2347</v>
      </c>
      <c r="E29" s="147">
        <v>164</v>
      </c>
      <c r="F29" s="147">
        <v>13481</v>
      </c>
      <c r="G29" s="147">
        <v>11</v>
      </c>
      <c r="H29" s="123" t="s">
        <v>0</v>
      </c>
      <c r="I29" s="73" t="s">
        <v>348</v>
      </c>
      <c r="J29" s="73" t="s">
        <v>348</v>
      </c>
      <c r="L29" s="160"/>
    </row>
    <row r="30" spans="1:12" ht="15" customHeight="1" x14ac:dyDescent="0.15">
      <c r="A30" s="143">
        <v>1</v>
      </c>
      <c r="B30" s="143">
        <v>13</v>
      </c>
      <c r="C30" s="123" t="s">
        <v>0</v>
      </c>
      <c r="D30" s="123" t="s">
        <v>0</v>
      </c>
      <c r="E30" s="123" t="s">
        <v>0</v>
      </c>
      <c r="F30" s="123" t="s">
        <v>0</v>
      </c>
      <c r="G30" s="123" t="s">
        <v>0</v>
      </c>
      <c r="H30" s="123" t="s">
        <v>0</v>
      </c>
      <c r="I30" s="73" t="s">
        <v>348</v>
      </c>
      <c r="J30" s="73" t="s">
        <v>348</v>
      </c>
      <c r="L30" s="126"/>
    </row>
    <row r="31" spans="1:12" ht="20.100000000000001" customHeight="1" x14ac:dyDescent="0.15">
      <c r="A31" s="143">
        <v>2</v>
      </c>
      <c r="B31" s="143">
        <v>23</v>
      </c>
      <c r="C31" s="123" t="s">
        <v>0</v>
      </c>
      <c r="D31" s="123" t="s">
        <v>0</v>
      </c>
      <c r="E31" s="123" t="s">
        <v>0</v>
      </c>
      <c r="F31" s="123" t="s">
        <v>0</v>
      </c>
      <c r="G31" s="123" t="s">
        <v>0</v>
      </c>
      <c r="H31" s="123" t="s">
        <v>0</v>
      </c>
      <c r="I31" s="73" t="s">
        <v>348</v>
      </c>
      <c r="J31" s="73" t="s">
        <v>348</v>
      </c>
      <c r="L31" s="154"/>
    </row>
    <row r="32" spans="1:12" ht="15" customHeight="1" x14ac:dyDescent="0.15">
      <c r="A32" s="143">
        <v>25</v>
      </c>
      <c r="B32" s="143">
        <v>314</v>
      </c>
      <c r="C32" s="73">
        <v>4</v>
      </c>
      <c r="D32" s="73">
        <v>91</v>
      </c>
      <c r="E32" s="73">
        <v>6</v>
      </c>
      <c r="F32" s="73">
        <v>236</v>
      </c>
      <c r="G32" s="123" t="s">
        <v>0</v>
      </c>
      <c r="H32" s="123" t="s">
        <v>0</v>
      </c>
      <c r="I32" s="73" t="s">
        <v>348</v>
      </c>
      <c r="J32" s="73" t="s">
        <v>348</v>
      </c>
      <c r="L32" s="126"/>
    </row>
    <row r="33" spans="1:12" ht="15" customHeight="1" x14ac:dyDescent="0.15">
      <c r="A33" s="68">
        <v>46</v>
      </c>
      <c r="B33" s="54">
        <v>645</v>
      </c>
      <c r="C33" s="74">
        <v>16</v>
      </c>
      <c r="D33" s="54">
        <v>400</v>
      </c>
      <c r="E33" s="74">
        <v>26</v>
      </c>
      <c r="F33" s="54">
        <v>3688</v>
      </c>
      <c r="G33" s="123" t="s">
        <v>0</v>
      </c>
      <c r="H33" s="123" t="s">
        <v>0</v>
      </c>
      <c r="I33" s="73" t="s">
        <v>348</v>
      </c>
      <c r="J33" s="73" t="s">
        <v>348</v>
      </c>
      <c r="L33" s="126"/>
    </row>
    <row r="34" spans="1:12" ht="20.100000000000001" customHeight="1" x14ac:dyDescent="0.15">
      <c r="A34" s="70">
        <v>1</v>
      </c>
      <c r="B34" s="70">
        <v>12</v>
      </c>
      <c r="C34" s="73" t="s">
        <v>13</v>
      </c>
      <c r="D34" s="72" t="s">
        <v>13</v>
      </c>
      <c r="E34" s="73">
        <v>2</v>
      </c>
      <c r="F34" s="72">
        <v>130</v>
      </c>
      <c r="G34" s="123" t="s">
        <v>0</v>
      </c>
      <c r="H34" s="123" t="s">
        <v>0</v>
      </c>
      <c r="I34" s="73" t="s">
        <v>348</v>
      </c>
      <c r="J34" s="73" t="s">
        <v>348</v>
      </c>
      <c r="L34" s="161"/>
    </row>
    <row r="35" spans="1:12" ht="15" customHeight="1" x14ac:dyDescent="0.15">
      <c r="A35" s="68" t="s">
        <v>13</v>
      </c>
      <c r="B35" s="54" t="s">
        <v>13</v>
      </c>
      <c r="C35" s="123">
        <v>1</v>
      </c>
      <c r="D35" s="123">
        <v>21</v>
      </c>
      <c r="E35" s="74">
        <v>1</v>
      </c>
      <c r="F35" s="54">
        <v>30</v>
      </c>
      <c r="G35" s="123" t="s">
        <v>0</v>
      </c>
      <c r="H35" s="123" t="s">
        <v>0</v>
      </c>
      <c r="I35" s="73" t="s">
        <v>348</v>
      </c>
      <c r="J35" s="73" t="s">
        <v>348</v>
      </c>
      <c r="K35" s="73"/>
      <c r="L35" s="162"/>
    </row>
    <row r="36" spans="1:12" ht="15" customHeight="1" x14ac:dyDescent="0.15">
      <c r="A36" s="68">
        <v>11</v>
      </c>
      <c r="B36" s="54">
        <v>164</v>
      </c>
      <c r="C36" s="74">
        <v>7</v>
      </c>
      <c r="D36" s="54">
        <v>156</v>
      </c>
      <c r="E36" s="74">
        <v>17</v>
      </c>
      <c r="F36" s="54">
        <v>1249</v>
      </c>
      <c r="G36" s="123" t="s">
        <v>0</v>
      </c>
      <c r="H36" s="123" t="s">
        <v>0</v>
      </c>
      <c r="I36" s="73" t="s">
        <v>348</v>
      </c>
      <c r="J36" s="73" t="s">
        <v>348</v>
      </c>
      <c r="L36" s="126"/>
    </row>
    <row r="37" spans="1:12" ht="15" customHeight="1" x14ac:dyDescent="0.15">
      <c r="A37" s="68">
        <v>82</v>
      </c>
      <c r="B37" s="54">
        <v>1074</v>
      </c>
      <c r="C37" s="74">
        <v>19</v>
      </c>
      <c r="D37" s="54">
        <v>451</v>
      </c>
      <c r="E37" s="74">
        <v>28</v>
      </c>
      <c r="F37" s="54">
        <v>1698</v>
      </c>
      <c r="G37" s="73">
        <v>3</v>
      </c>
      <c r="H37" s="123" t="s">
        <v>0</v>
      </c>
      <c r="I37" s="73" t="s">
        <v>348</v>
      </c>
      <c r="J37" s="73" t="s">
        <v>348</v>
      </c>
      <c r="L37" s="126"/>
    </row>
    <row r="38" spans="1:12" ht="15" customHeight="1" x14ac:dyDescent="0.15">
      <c r="A38" s="68">
        <v>6</v>
      </c>
      <c r="B38" s="54">
        <v>89</v>
      </c>
      <c r="C38" s="74">
        <v>2</v>
      </c>
      <c r="D38" s="54">
        <v>52</v>
      </c>
      <c r="E38" s="74">
        <v>7</v>
      </c>
      <c r="F38" s="54">
        <v>492</v>
      </c>
      <c r="G38" s="123" t="s">
        <v>0</v>
      </c>
      <c r="H38" s="123" t="s">
        <v>0</v>
      </c>
      <c r="I38" s="73" t="s">
        <v>348</v>
      </c>
      <c r="J38" s="73" t="s">
        <v>348</v>
      </c>
      <c r="L38" s="126"/>
    </row>
    <row r="39" spans="1:12" ht="15" customHeight="1" x14ac:dyDescent="0.15">
      <c r="A39" s="68">
        <v>6</v>
      </c>
      <c r="B39" s="54">
        <v>72</v>
      </c>
      <c r="C39" s="73">
        <v>1</v>
      </c>
      <c r="D39" s="73">
        <v>20</v>
      </c>
      <c r="E39" s="73" t="s">
        <v>13</v>
      </c>
      <c r="F39" s="73" t="s">
        <v>13</v>
      </c>
      <c r="G39" s="73" t="s">
        <v>13</v>
      </c>
      <c r="H39" s="123" t="s">
        <v>0</v>
      </c>
      <c r="I39" s="73" t="s">
        <v>348</v>
      </c>
      <c r="J39" s="73" t="s">
        <v>348</v>
      </c>
      <c r="L39" s="163"/>
    </row>
    <row r="40" spans="1:12" ht="20.100000000000001" customHeight="1" x14ac:dyDescent="0.15">
      <c r="A40" s="68">
        <v>8</v>
      </c>
      <c r="B40" s="54">
        <v>96</v>
      </c>
      <c r="C40" s="74" t="s">
        <v>13</v>
      </c>
      <c r="D40" s="54" t="s">
        <v>13</v>
      </c>
      <c r="E40" s="123" t="s">
        <v>0</v>
      </c>
      <c r="F40" s="123" t="s">
        <v>0</v>
      </c>
      <c r="G40" s="123" t="s">
        <v>0</v>
      </c>
      <c r="H40" s="123" t="s">
        <v>0</v>
      </c>
      <c r="I40" s="73" t="s">
        <v>348</v>
      </c>
      <c r="J40" s="73" t="s">
        <v>348</v>
      </c>
      <c r="L40" s="164"/>
    </row>
    <row r="41" spans="1:12" ht="15" customHeight="1" x14ac:dyDescent="0.15">
      <c r="A41" s="69">
        <v>51</v>
      </c>
      <c r="B41" s="72">
        <v>665</v>
      </c>
      <c r="C41" s="74">
        <v>15</v>
      </c>
      <c r="D41" s="54">
        <v>336</v>
      </c>
      <c r="E41" s="74">
        <v>19</v>
      </c>
      <c r="F41" s="54">
        <v>911</v>
      </c>
      <c r="G41" s="123" t="s">
        <v>0</v>
      </c>
      <c r="H41" s="123" t="s">
        <v>0</v>
      </c>
      <c r="I41" s="73" t="s">
        <v>348</v>
      </c>
      <c r="J41" s="73" t="s">
        <v>348</v>
      </c>
      <c r="L41" s="154"/>
    </row>
    <row r="42" spans="1:12" ht="20.100000000000001" customHeight="1" x14ac:dyDescent="0.15">
      <c r="A42" s="68">
        <v>15</v>
      </c>
      <c r="B42" s="54">
        <v>206</v>
      </c>
      <c r="C42" s="73">
        <v>6</v>
      </c>
      <c r="D42" s="72">
        <v>142</v>
      </c>
      <c r="E42" s="74">
        <v>7</v>
      </c>
      <c r="F42" s="54">
        <v>746</v>
      </c>
      <c r="G42" s="73">
        <v>2</v>
      </c>
      <c r="H42" s="123" t="s">
        <v>0</v>
      </c>
      <c r="I42" s="73" t="s">
        <v>348</v>
      </c>
      <c r="J42" s="73" t="s">
        <v>348</v>
      </c>
      <c r="L42" s="161"/>
    </row>
    <row r="43" spans="1:12" ht="15" customHeight="1" x14ac:dyDescent="0.15">
      <c r="A43" s="69">
        <v>7</v>
      </c>
      <c r="B43" s="72">
        <v>118</v>
      </c>
      <c r="C43" s="73">
        <v>6</v>
      </c>
      <c r="D43" s="72">
        <v>144</v>
      </c>
      <c r="E43" s="73">
        <v>10</v>
      </c>
      <c r="F43" s="72">
        <v>907</v>
      </c>
      <c r="G43" s="73" t="s">
        <v>13</v>
      </c>
      <c r="H43" s="123" t="s">
        <v>0</v>
      </c>
      <c r="I43" s="73" t="s">
        <v>348</v>
      </c>
      <c r="J43" s="73" t="s">
        <v>348</v>
      </c>
      <c r="L43" s="126"/>
    </row>
    <row r="44" spans="1:12" ht="14.25" customHeight="1" x14ac:dyDescent="0.15">
      <c r="A44" s="66">
        <v>48</v>
      </c>
      <c r="B44" s="66">
        <v>602</v>
      </c>
      <c r="C44" s="66">
        <v>19</v>
      </c>
      <c r="D44" s="66">
        <v>444</v>
      </c>
      <c r="E44" s="66">
        <v>31</v>
      </c>
      <c r="F44" s="54">
        <v>2655</v>
      </c>
      <c r="G44" s="123">
        <v>2</v>
      </c>
      <c r="H44" s="123" t="s">
        <v>0</v>
      </c>
      <c r="I44" s="73" t="s">
        <v>348</v>
      </c>
      <c r="J44" s="73" t="s">
        <v>348</v>
      </c>
      <c r="L44" s="126"/>
    </row>
    <row r="45" spans="1:12" ht="15" customHeight="1" x14ac:dyDescent="0.15">
      <c r="A45" s="93">
        <v>3</v>
      </c>
      <c r="B45" s="93">
        <v>42</v>
      </c>
      <c r="C45" s="123">
        <v>1</v>
      </c>
      <c r="D45" s="123">
        <v>24</v>
      </c>
      <c r="E45" s="93">
        <v>1</v>
      </c>
      <c r="F45" s="93">
        <v>139</v>
      </c>
      <c r="G45" s="123" t="s">
        <v>0</v>
      </c>
      <c r="H45" s="123" t="s">
        <v>0</v>
      </c>
      <c r="I45" s="73" t="s">
        <v>348</v>
      </c>
      <c r="J45" s="73" t="s">
        <v>348</v>
      </c>
      <c r="L45" s="126"/>
    </row>
    <row r="46" spans="1:12" ht="20.100000000000001" customHeight="1" x14ac:dyDescent="0.15">
      <c r="A46" s="93">
        <v>11</v>
      </c>
      <c r="B46" s="93">
        <v>135</v>
      </c>
      <c r="C46" s="93">
        <v>3</v>
      </c>
      <c r="D46" s="93">
        <v>66</v>
      </c>
      <c r="E46" s="93">
        <v>9</v>
      </c>
      <c r="F46" s="93">
        <v>600</v>
      </c>
      <c r="G46" s="123">
        <v>4</v>
      </c>
      <c r="H46" s="123" t="s">
        <v>0</v>
      </c>
      <c r="I46" s="73" t="s">
        <v>348</v>
      </c>
      <c r="J46" s="73" t="s">
        <v>348</v>
      </c>
      <c r="L46" s="154"/>
    </row>
    <row r="47" spans="1:12" ht="19.5" customHeight="1" x14ac:dyDescent="0.15">
      <c r="A47" s="73" t="s">
        <v>348</v>
      </c>
      <c r="B47" s="73" t="s">
        <v>348</v>
      </c>
      <c r="C47" s="73" t="s">
        <v>348</v>
      </c>
      <c r="D47" s="73" t="s">
        <v>348</v>
      </c>
      <c r="E47" s="73" t="s">
        <v>348</v>
      </c>
      <c r="F47" s="73" t="s">
        <v>348</v>
      </c>
      <c r="G47" s="73" t="s">
        <v>348</v>
      </c>
      <c r="H47" s="73" t="s">
        <v>348</v>
      </c>
      <c r="I47" s="73" t="s">
        <v>348</v>
      </c>
      <c r="J47" s="73" t="s">
        <v>348</v>
      </c>
      <c r="L47" s="154"/>
    </row>
    <row r="48" spans="1:12" ht="13.5" customHeight="1" x14ac:dyDescent="0.15">
      <c r="A48" s="71"/>
      <c r="B48" s="71"/>
      <c r="C48" s="71"/>
      <c r="D48" s="71"/>
      <c r="E48" s="71"/>
      <c r="F48" s="71"/>
      <c r="G48" s="71"/>
      <c r="H48" s="71"/>
      <c r="I48" s="71"/>
      <c r="J48" s="71"/>
    </row>
    <row r="49" spans="1:10" x14ac:dyDescent="0.15">
      <c r="A49" s="215" t="s">
        <v>346</v>
      </c>
      <c r="B49" s="215"/>
      <c r="C49" s="214"/>
      <c r="D49" s="214"/>
      <c r="E49" s="214"/>
      <c r="F49" s="237" t="s">
        <v>345</v>
      </c>
      <c r="G49" s="237"/>
      <c r="H49" s="237"/>
      <c r="I49" s="237"/>
      <c r="J49" s="237"/>
    </row>
    <row r="50" spans="1:10" x14ac:dyDescent="0.15">
      <c r="A50" s="215" t="s">
        <v>347</v>
      </c>
      <c r="B50" s="213"/>
      <c r="C50" s="212"/>
      <c r="D50" s="212"/>
      <c r="F50" s="236" t="s">
        <v>344</v>
      </c>
      <c r="G50" s="236"/>
      <c r="H50" s="236"/>
      <c r="I50" s="236"/>
      <c r="J50" s="236"/>
    </row>
    <row r="51" spans="1:10" x14ac:dyDescent="0.15">
      <c r="B51" s="166"/>
      <c r="G51" s="211"/>
      <c r="H51" s="211"/>
      <c r="I51" s="211"/>
      <c r="J51" s="211"/>
    </row>
  </sheetData>
  <mergeCells count="10">
    <mergeCell ref="F50:J50"/>
    <mergeCell ref="F49:J49"/>
    <mergeCell ref="I2:J2"/>
    <mergeCell ref="A3:H3"/>
    <mergeCell ref="I3:J3"/>
    <mergeCell ref="A4:B4"/>
    <mergeCell ref="C4:D4"/>
    <mergeCell ref="E4:F4"/>
    <mergeCell ref="G4:H4"/>
    <mergeCell ref="I4:J4"/>
  </mergeCells>
  <phoneticPr fontId="2"/>
  <pageMargins left="1.0236220472440944" right="0.78740157480314965" top="1.04" bottom="0.5" header="0.51181102362204722" footer="0.51181102362204722"/>
  <pageSetup paperSize="9" scale="99" orientation="portrait" r:id="rId1"/>
  <headerFooter alignWithMargins="0">
    <oddFooter>&amp;C&amp;"ＭＳ Ｐ明朝,標準"&amp;10
- 41 -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view="pageBreakPreview" zoomScale="145" zoomScaleNormal="100" zoomScaleSheetLayoutView="145" workbookViewId="0">
      <pane xSplit="3" ySplit="4" topLeftCell="D5" activePane="bottomRight" state="frozen"/>
      <selection activeCell="P27" sqref="P27"/>
      <selection pane="topRight" activeCell="P27" sqref="P27"/>
      <selection pane="bottomLeft" activeCell="P27" sqref="P27"/>
      <selection pane="bottomRight" activeCell="P27" sqref="P27"/>
    </sheetView>
  </sheetViews>
  <sheetFormatPr defaultColWidth="8" defaultRowHeight="12" x14ac:dyDescent="0.15"/>
  <cols>
    <col min="1" max="1" width="3" style="10" bestFit="1" customWidth="1"/>
    <col min="2" max="2" width="8.125" style="10" customWidth="1"/>
    <col min="3" max="3" width="1.125" style="10" customWidth="1"/>
    <col min="4" max="4" width="4.125" style="10" customWidth="1"/>
    <col min="5" max="7" width="4.75" style="10" customWidth="1"/>
    <col min="8" max="21" width="4.125" style="10" customWidth="1"/>
    <col min="22" max="16384" width="8" style="10"/>
  </cols>
  <sheetData>
    <row r="1" spans="1:21" ht="21" x14ac:dyDescent="0.15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95" t="s">
        <v>112</v>
      </c>
    </row>
    <row r="2" spans="1:21" ht="21" customHeight="1" x14ac:dyDescent="0.15">
      <c r="A2" s="11"/>
      <c r="B2" s="12"/>
      <c r="C2" s="12"/>
      <c r="D2" s="13"/>
      <c r="E2" s="14"/>
      <c r="F2" s="14"/>
      <c r="G2" s="14"/>
      <c r="H2" s="15"/>
      <c r="I2" s="14"/>
      <c r="J2" s="14"/>
      <c r="K2" s="14"/>
      <c r="L2" s="16"/>
      <c r="M2" s="17"/>
      <c r="N2" s="17"/>
      <c r="O2" s="15"/>
      <c r="P2" s="17"/>
      <c r="Q2" s="15"/>
      <c r="R2" s="15"/>
      <c r="S2" s="15"/>
    </row>
    <row r="3" spans="1:21" ht="28.5" customHeight="1" x14ac:dyDescent="0.15">
      <c r="A3" s="242" t="s">
        <v>21</v>
      </c>
      <c r="B3" s="242"/>
      <c r="C3" s="243"/>
      <c r="D3" s="251" t="s">
        <v>162</v>
      </c>
      <c r="E3" s="249" t="s">
        <v>22</v>
      </c>
      <c r="F3" s="249"/>
      <c r="G3" s="249"/>
      <c r="H3" s="250" t="s">
        <v>23</v>
      </c>
      <c r="I3" s="250"/>
      <c r="J3" s="246" t="s">
        <v>273</v>
      </c>
      <c r="K3" s="247"/>
      <c r="L3" s="241" t="s">
        <v>24</v>
      </c>
      <c r="M3" s="241"/>
      <c r="N3" s="241" t="s">
        <v>224</v>
      </c>
      <c r="O3" s="248"/>
      <c r="P3" s="240" t="s">
        <v>229</v>
      </c>
      <c r="Q3" s="240"/>
      <c r="R3" s="239" t="s">
        <v>114</v>
      </c>
      <c r="S3" s="239"/>
      <c r="T3" s="239" t="s">
        <v>274</v>
      </c>
      <c r="U3" s="239"/>
    </row>
    <row r="4" spans="1:21" ht="24" customHeight="1" x14ac:dyDescent="0.15">
      <c r="A4" s="244"/>
      <c r="B4" s="244"/>
      <c r="C4" s="245"/>
      <c r="D4" s="252"/>
      <c r="E4" s="80" t="s">
        <v>25</v>
      </c>
      <c r="F4" s="80" t="s">
        <v>26</v>
      </c>
      <c r="G4" s="80" t="s">
        <v>27</v>
      </c>
      <c r="H4" s="79" t="s">
        <v>163</v>
      </c>
      <c r="I4" s="81" t="s">
        <v>164</v>
      </c>
      <c r="J4" s="79" t="s">
        <v>163</v>
      </c>
      <c r="K4" s="81" t="s">
        <v>164</v>
      </c>
      <c r="L4" s="79" t="s">
        <v>163</v>
      </c>
      <c r="M4" s="81" t="s">
        <v>164</v>
      </c>
      <c r="N4" s="79" t="s">
        <v>163</v>
      </c>
      <c r="O4" s="81" t="s">
        <v>164</v>
      </c>
      <c r="P4" s="79" t="s">
        <v>163</v>
      </c>
      <c r="Q4" s="81" t="s">
        <v>164</v>
      </c>
      <c r="R4" s="79" t="s">
        <v>163</v>
      </c>
      <c r="S4" s="81" t="s">
        <v>164</v>
      </c>
      <c r="T4" s="79" t="s">
        <v>163</v>
      </c>
      <c r="U4" s="81" t="s">
        <v>164</v>
      </c>
    </row>
    <row r="5" spans="1:21" ht="16.5" customHeight="1" x14ac:dyDescent="0.15">
      <c r="A5" s="18"/>
      <c r="B5" s="19"/>
      <c r="C5" s="2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</row>
    <row r="6" spans="1:21" ht="20.100000000000001" customHeight="1" x14ac:dyDescent="0.15">
      <c r="A6" s="82"/>
      <c r="B6" s="83" t="s">
        <v>12</v>
      </c>
      <c r="C6" s="21"/>
      <c r="D6" s="99">
        <f>SUM(D8,D33,'P44'!D14,'P44'!D24,'P44'!D33,'P46'!D10,'P46'!D18,'P46'!D25,'P46'!D36)</f>
        <v>2900</v>
      </c>
      <c r="E6" s="99">
        <f>SUM(E8,E33,'P44'!E14,'P44'!E24,'P44'!E33,'P46'!E10,'P46'!E18,'P46'!E25,'P46'!E36)</f>
        <v>26928</v>
      </c>
      <c r="F6" s="99">
        <f>SUM(F8,F33,'P44'!F14,'P44'!F24,'P44'!F33,'P46'!F10,'P46'!F18,'P46'!F25,'P46'!F36)</f>
        <v>14661</v>
      </c>
      <c r="G6" s="99">
        <f>SUM(G8,G33,'P44'!G14,'P44'!G24,'P44'!G33,'P46'!G10,'P46'!G18,'P46'!G25,'P46'!G36)</f>
        <v>12237</v>
      </c>
      <c r="H6" s="99">
        <f>SUM(H8,H33,'P44'!H14,'P44'!H24,'P44'!H33,'P46'!H10,'P46'!H18,'P46'!H25,'P46'!H36)</f>
        <v>4</v>
      </c>
      <c r="I6" s="99">
        <f>SUM(I8,I33,'P44'!I14,'P44'!I24,'P44'!I33,'P46'!I10,'P46'!I18,'P46'!I25,'P46'!I36)</f>
        <v>32</v>
      </c>
      <c r="J6" s="99">
        <f>SUM(J8,J33,'P44'!J14,'P44'!J24,'P44'!J33,'P46'!J10,'P46'!J18,'P46'!J25,'P46'!J36)</f>
        <v>4</v>
      </c>
      <c r="K6" s="99">
        <f>SUM(K8,K33,'P44'!K14,'P44'!K24,'P44'!K33,'P46'!K10,'P46'!K18,'P46'!K25,'P46'!K36)</f>
        <v>38</v>
      </c>
      <c r="L6" s="99">
        <f>SUM(L8,L33,'P44'!L14,'P44'!L24,'P44'!L33,'P46'!L10,'P46'!L18,'P46'!L25,'P46'!L36)</f>
        <v>332</v>
      </c>
      <c r="M6" s="99">
        <f>SUM(M8,M33,'P44'!M14,'P44'!M24,'P44'!M33,'P46'!M10,'P46'!M18,'P46'!M25,'P46'!M36)</f>
        <v>1481</v>
      </c>
      <c r="N6" s="99">
        <f>SUM(N8,N33,'P44'!N14,'P44'!N24,'P44'!N33,'P46'!N10,'P46'!N18,'P46'!N25,'P46'!N36)</f>
        <v>297</v>
      </c>
      <c r="O6" s="99">
        <f>SUM(O8,O33,'P44'!O14,'P44'!O24,'P44'!O33,'P46'!O10,'P46'!O18,'P46'!O25,'P46'!O36)</f>
        <v>5419</v>
      </c>
      <c r="P6" s="99">
        <f>SUM(P8,P33,'P44'!P14,'P44'!P24,'P44'!P33,'P46'!P10,'P46'!P18,'P46'!P25,'P46'!P36)</f>
        <v>3</v>
      </c>
      <c r="Q6" s="99">
        <f>SUM(Q8,Q33,'P44'!Q14,'P44'!Q24,'P44'!Q33,'P46'!Q10,'P46'!Q18,'P46'!Q25,'P46'!Q36)</f>
        <v>142</v>
      </c>
      <c r="R6" s="99">
        <f>SUM(R8,R33,'P44'!R14,'P44'!R24,'P44'!R33,'P46'!R10,'P46'!R18,'P46'!R25,'P46'!R36)</f>
        <v>22</v>
      </c>
      <c r="S6" s="99">
        <f>SUM(S8,S33,'P44'!S14,'P44'!S24,'P44'!S33,'P46'!S10,'P46'!S18,'P46'!S25,'P46'!S36)</f>
        <v>107</v>
      </c>
      <c r="T6" s="99">
        <f>SUM(T8,T33,'P44'!T14,'P44'!T24,'P44'!T33,'P46'!T10,'P46'!T18,'P46'!T25,'P46'!T36)</f>
        <v>58</v>
      </c>
      <c r="U6" s="99">
        <f>SUM(U8,U33,'P44'!U14,'P44'!U24,'P44'!U33,'P46'!U10,'P46'!U18,'P46'!U25,'P46'!U36)</f>
        <v>1658</v>
      </c>
    </row>
    <row r="7" spans="1:21" ht="19.5" customHeight="1" x14ac:dyDescent="0.15">
      <c r="A7" s="82"/>
      <c r="B7" s="83"/>
      <c r="C7" s="21"/>
      <c r="D7" s="99"/>
      <c r="E7" s="110"/>
      <c r="F7" s="110"/>
      <c r="G7" s="110"/>
      <c r="H7" s="99"/>
      <c r="I7" s="110"/>
      <c r="J7" s="110"/>
      <c r="K7" s="110"/>
      <c r="L7" s="100"/>
      <c r="M7" s="98"/>
      <c r="N7" s="98"/>
      <c r="O7" s="99"/>
      <c r="P7" s="98"/>
      <c r="Q7" s="99"/>
      <c r="R7" s="99"/>
      <c r="S7" s="99"/>
      <c r="T7" s="109"/>
      <c r="U7" s="109"/>
    </row>
    <row r="8" spans="1:21" ht="19.5" customHeight="1" x14ac:dyDescent="0.15">
      <c r="A8" s="82"/>
      <c r="B8" s="83" t="s">
        <v>28</v>
      </c>
      <c r="C8" s="21"/>
      <c r="D8" s="99">
        <f>SUM(D9:D31)</f>
        <v>1296</v>
      </c>
      <c r="E8" s="99">
        <f t="shared" ref="E8:U8" si="0">SUM(E9:E31)</f>
        <v>11729</v>
      </c>
      <c r="F8" s="99">
        <f t="shared" si="0"/>
        <v>5862</v>
      </c>
      <c r="G8" s="99">
        <f t="shared" si="0"/>
        <v>5851</v>
      </c>
      <c r="H8" s="99" t="s">
        <v>287</v>
      </c>
      <c r="I8" s="99" t="s">
        <v>287</v>
      </c>
      <c r="J8" s="110" t="s">
        <v>0</v>
      </c>
      <c r="K8" s="110" t="s">
        <v>0</v>
      </c>
      <c r="L8" s="99">
        <f t="shared" si="0"/>
        <v>87</v>
      </c>
      <c r="M8" s="99">
        <f t="shared" si="0"/>
        <v>420</v>
      </c>
      <c r="N8" s="99">
        <f t="shared" si="0"/>
        <v>80</v>
      </c>
      <c r="O8" s="99">
        <f t="shared" si="0"/>
        <v>1821</v>
      </c>
      <c r="P8" s="99" t="s">
        <v>287</v>
      </c>
      <c r="Q8" s="99" t="s">
        <v>287</v>
      </c>
      <c r="R8" s="99">
        <f t="shared" si="0"/>
        <v>9</v>
      </c>
      <c r="S8" s="99">
        <f t="shared" si="0"/>
        <v>51</v>
      </c>
      <c r="T8" s="99">
        <f t="shared" si="0"/>
        <v>16</v>
      </c>
      <c r="U8" s="99">
        <f t="shared" si="0"/>
        <v>429</v>
      </c>
    </row>
    <row r="9" spans="1:21" ht="19.5" customHeight="1" x14ac:dyDescent="0.15">
      <c r="A9" s="86" t="s">
        <v>115</v>
      </c>
      <c r="B9" s="29" t="s">
        <v>116</v>
      </c>
      <c r="C9" s="22"/>
      <c r="D9" s="102">
        <v>36</v>
      </c>
      <c r="E9" s="111">
        <v>162</v>
      </c>
      <c r="F9" s="111">
        <v>79</v>
      </c>
      <c r="G9" s="111">
        <v>75</v>
      </c>
      <c r="H9" s="102" t="s">
        <v>0</v>
      </c>
      <c r="I9" s="111" t="s">
        <v>0</v>
      </c>
      <c r="J9" s="111" t="s">
        <v>0</v>
      </c>
      <c r="K9" s="111" t="s">
        <v>0</v>
      </c>
      <c r="L9" s="103">
        <v>5</v>
      </c>
      <c r="M9" s="101">
        <v>23</v>
      </c>
      <c r="N9" s="101">
        <v>5</v>
      </c>
      <c r="O9" s="102">
        <v>33</v>
      </c>
      <c r="P9" s="101" t="s">
        <v>0</v>
      </c>
      <c r="Q9" s="102" t="s">
        <v>0</v>
      </c>
      <c r="R9" s="102">
        <v>1</v>
      </c>
      <c r="S9" s="102">
        <v>2</v>
      </c>
      <c r="T9" s="102" t="s">
        <v>287</v>
      </c>
      <c r="U9" s="102" t="s">
        <v>287</v>
      </c>
    </row>
    <row r="10" spans="1:21" ht="20.100000000000001" customHeight="1" x14ac:dyDescent="0.15">
      <c r="A10" s="86" t="s">
        <v>117</v>
      </c>
      <c r="B10" s="29" t="s">
        <v>118</v>
      </c>
      <c r="C10" s="22"/>
      <c r="D10" s="102">
        <v>49</v>
      </c>
      <c r="E10" s="111">
        <v>236</v>
      </c>
      <c r="F10" s="111">
        <v>121</v>
      </c>
      <c r="G10" s="111">
        <v>115</v>
      </c>
      <c r="H10" s="102" t="s">
        <v>0</v>
      </c>
      <c r="I10" s="111" t="s">
        <v>0</v>
      </c>
      <c r="J10" s="111" t="s">
        <v>0</v>
      </c>
      <c r="K10" s="111" t="s">
        <v>0</v>
      </c>
      <c r="L10" s="103">
        <v>4</v>
      </c>
      <c r="M10" s="101">
        <v>18</v>
      </c>
      <c r="N10" s="101">
        <v>1</v>
      </c>
      <c r="O10" s="102">
        <v>2</v>
      </c>
      <c r="P10" s="101" t="s">
        <v>0</v>
      </c>
      <c r="Q10" s="102" t="s">
        <v>0</v>
      </c>
      <c r="R10" s="102" t="s">
        <v>0</v>
      </c>
      <c r="S10" s="102" t="s">
        <v>0</v>
      </c>
      <c r="T10" s="102" t="s">
        <v>0</v>
      </c>
      <c r="U10" s="102" t="s">
        <v>0</v>
      </c>
    </row>
    <row r="11" spans="1:21" ht="20.100000000000001" customHeight="1" x14ac:dyDescent="0.15">
      <c r="A11" s="86" t="s">
        <v>119</v>
      </c>
      <c r="B11" s="29" t="s">
        <v>120</v>
      </c>
      <c r="C11" s="22"/>
      <c r="D11" s="102">
        <v>74</v>
      </c>
      <c r="E11" s="111">
        <v>348</v>
      </c>
      <c r="F11" s="111">
        <v>170</v>
      </c>
      <c r="G11" s="111">
        <v>178</v>
      </c>
      <c r="H11" s="102" t="s">
        <v>0</v>
      </c>
      <c r="I11" s="111" t="s">
        <v>0</v>
      </c>
      <c r="J11" s="111" t="s">
        <v>0</v>
      </c>
      <c r="K11" s="111" t="s">
        <v>0</v>
      </c>
      <c r="L11" s="103">
        <v>8</v>
      </c>
      <c r="M11" s="101">
        <v>29</v>
      </c>
      <c r="N11" s="101" t="s">
        <v>0</v>
      </c>
      <c r="O11" s="102" t="s">
        <v>0</v>
      </c>
      <c r="P11" s="101" t="s">
        <v>0</v>
      </c>
      <c r="Q11" s="102" t="s">
        <v>0</v>
      </c>
      <c r="R11" s="102">
        <v>1</v>
      </c>
      <c r="S11" s="102">
        <v>21</v>
      </c>
      <c r="T11" s="102" t="s">
        <v>0</v>
      </c>
      <c r="U11" s="102" t="s">
        <v>0</v>
      </c>
    </row>
    <row r="12" spans="1:21" ht="20.100000000000001" customHeight="1" x14ac:dyDescent="0.15">
      <c r="A12" s="86" t="s">
        <v>121</v>
      </c>
      <c r="B12" s="29" t="s">
        <v>122</v>
      </c>
      <c r="C12" s="22"/>
      <c r="D12" s="102">
        <v>57</v>
      </c>
      <c r="E12" s="111">
        <v>397</v>
      </c>
      <c r="F12" s="111">
        <v>167</v>
      </c>
      <c r="G12" s="111">
        <v>230</v>
      </c>
      <c r="H12" s="102" t="s">
        <v>0</v>
      </c>
      <c r="I12" s="111" t="s">
        <v>0</v>
      </c>
      <c r="J12" s="111" t="s">
        <v>0</v>
      </c>
      <c r="K12" s="111" t="s">
        <v>0</v>
      </c>
      <c r="L12" s="103">
        <v>2</v>
      </c>
      <c r="M12" s="101">
        <v>3</v>
      </c>
      <c r="N12" s="101">
        <v>2</v>
      </c>
      <c r="O12" s="102">
        <v>7</v>
      </c>
      <c r="P12" s="101" t="s">
        <v>0</v>
      </c>
      <c r="Q12" s="102" t="s">
        <v>0</v>
      </c>
      <c r="R12" s="102" t="s">
        <v>0</v>
      </c>
      <c r="S12" s="102" t="s">
        <v>0</v>
      </c>
      <c r="T12" s="102" t="s">
        <v>0</v>
      </c>
      <c r="U12" s="102" t="s">
        <v>0</v>
      </c>
    </row>
    <row r="13" spans="1:21" ht="20.100000000000001" customHeight="1" x14ac:dyDescent="0.15">
      <c r="A13" s="86" t="s">
        <v>123</v>
      </c>
      <c r="B13" s="29" t="s">
        <v>124</v>
      </c>
      <c r="C13" s="22"/>
      <c r="D13" s="102">
        <v>130</v>
      </c>
      <c r="E13" s="111">
        <v>755</v>
      </c>
      <c r="F13" s="111">
        <v>344</v>
      </c>
      <c r="G13" s="111">
        <v>411</v>
      </c>
      <c r="H13" s="102" t="s">
        <v>0</v>
      </c>
      <c r="I13" s="111" t="s">
        <v>0</v>
      </c>
      <c r="J13" s="111" t="s">
        <v>0</v>
      </c>
      <c r="K13" s="111" t="s">
        <v>0</v>
      </c>
      <c r="L13" s="103">
        <v>6</v>
      </c>
      <c r="M13" s="101">
        <v>20</v>
      </c>
      <c r="N13" s="101">
        <v>6</v>
      </c>
      <c r="O13" s="102">
        <v>28</v>
      </c>
      <c r="P13" s="101" t="s">
        <v>0</v>
      </c>
      <c r="Q13" s="102" t="s">
        <v>0</v>
      </c>
      <c r="R13" s="102" t="s">
        <v>0</v>
      </c>
      <c r="S13" s="102" t="s">
        <v>0</v>
      </c>
      <c r="T13" s="102">
        <v>1</v>
      </c>
      <c r="U13" s="102">
        <v>6</v>
      </c>
    </row>
    <row r="14" spans="1:21" ht="20.100000000000001" customHeight="1" x14ac:dyDescent="0.15">
      <c r="A14" s="86" t="s">
        <v>125</v>
      </c>
      <c r="B14" s="29" t="s">
        <v>126</v>
      </c>
      <c r="C14" s="22"/>
      <c r="D14" s="102">
        <v>158</v>
      </c>
      <c r="E14" s="111">
        <v>1228</v>
      </c>
      <c r="F14" s="111">
        <v>588</v>
      </c>
      <c r="G14" s="111">
        <v>640</v>
      </c>
      <c r="H14" s="102" t="s">
        <v>0</v>
      </c>
      <c r="I14" s="111" t="s">
        <v>0</v>
      </c>
      <c r="J14" s="111" t="s">
        <v>0</v>
      </c>
      <c r="K14" s="111" t="s">
        <v>0</v>
      </c>
      <c r="L14" s="103">
        <v>4</v>
      </c>
      <c r="M14" s="101">
        <v>14</v>
      </c>
      <c r="N14" s="101">
        <v>5</v>
      </c>
      <c r="O14" s="102">
        <v>30</v>
      </c>
      <c r="P14" s="101" t="s">
        <v>0</v>
      </c>
      <c r="Q14" s="102" t="s">
        <v>0</v>
      </c>
      <c r="R14" s="102">
        <v>1</v>
      </c>
      <c r="S14" s="102">
        <v>5</v>
      </c>
      <c r="T14" s="102">
        <v>1</v>
      </c>
      <c r="U14" s="102">
        <v>53</v>
      </c>
    </row>
    <row r="15" spans="1:21" ht="20.100000000000001" customHeight="1" x14ac:dyDescent="0.15">
      <c r="A15" s="86" t="s">
        <v>127</v>
      </c>
      <c r="B15" s="29" t="s">
        <v>128</v>
      </c>
      <c r="C15" s="22"/>
      <c r="D15" s="102">
        <v>263</v>
      </c>
      <c r="E15" s="111">
        <v>1721</v>
      </c>
      <c r="F15" s="111">
        <v>730</v>
      </c>
      <c r="G15" s="111">
        <v>991</v>
      </c>
      <c r="H15" s="102" t="s">
        <v>287</v>
      </c>
      <c r="I15" s="111" t="s">
        <v>287</v>
      </c>
      <c r="J15" s="111" t="s">
        <v>0</v>
      </c>
      <c r="K15" s="111" t="s">
        <v>0</v>
      </c>
      <c r="L15" s="103">
        <v>8</v>
      </c>
      <c r="M15" s="101">
        <v>41</v>
      </c>
      <c r="N15" s="101">
        <v>4</v>
      </c>
      <c r="O15" s="102">
        <v>43</v>
      </c>
      <c r="P15" s="101" t="s">
        <v>0</v>
      </c>
      <c r="Q15" s="102" t="s">
        <v>0</v>
      </c>
      <c r="R15" s="102">
        <v>1</v>
      </c>
      <c r="S15" s="102">
        <v>7</v>
      </c>
      <c r="T15" s="102">
        <v>1</v>
      </c>
      <c r="U15" s="102">
        <v>41</v>
      </c>
    </row>
    <row r="16" spans="1:21" ht="20.100000000000001" customHeight="1" x14ac:dyDescent="0.15">
      <c r="A16" s="86" t="s">
        <v>129</v>
      </c>
      <c r="B16" s="29" t="s">
        <v>130</v>
      </c>
      <c r="C16" s="22"/>
      <c r="D16" s="102">
        <v>39</v>
      </c>
      <c r="E16" s="111">
        <v>527</v>
      </c>
      <c r="F16" s="111">
        <v>201</v>
      </c>
      <c r="G16" s="111">
        <v>326</v>
      </c>
      <c r="H16" s="102" t="s">
        <v>0</v>
      </c>
      <c r="I16" s="111" t="s">
        <v>0</v>
      </c>
      <c r="J16" s="111" t="s">
        <v>0</v>
      </c>
      <c r="K16" s="111" t="s">
        <v>0</v>
      </c>
      <c r="L16" s="103">
        <v>4</v>
      </c>
      <c r="M16" s="101">
        <v>8</v>
      </c>
      <c r="N16" s="101">
        <v>3</v>
      </c>
      <c r="O16" s="102">
        <v>163</v>
      </c>
      <c r="P16" s="101" t="s">
        <v>0</v>
      </c>
      <c r="Q16" s="102" t="s">
        <v>0</v>
      </c>
      <c r="R16" s="102">
        <v>1</v>
      </c>
      <c r="S16" s="102">
        <v>2</v>
      </c>
      <c r="T16" s="102" t="s">
        <v>0</v>
      </c>
      <c r="U16" s="102" t="s">
        <v>0</v>
      </c>
    </row>
    <row r="17" spans="1:21" ht="20.100000000000001" customHeight="1" x14ac:dyDescent="0.15">
      <c r="A17" s="86" t="s">
        <v>131</v>
      </c>
      <c r="B17" s="29" t="s">
        <v>132</v>
      </c>
      <c r="C17" s="22"/>
      <c r="D17" s="102">
        <v>71</v>
      </c>
      <c r="E17" s="111">
        <v>1598</v>
      </c>
      <c r="F17" s="111">
        <v>1291</v>
      </c>
      <c r="G17" s="111">
        <v>307</v>
      </c>
      <c r="H17" s="102" t="s">
        <v>0</v>
      </c>
      <c r="I17" s="111" t="s">
        <v>0</v>
      </c>
      <c r="J17" s="111" t="s">
        <v>0</v>
      </c>
      <c r="K17" s="111" t="s">
        <v>0</v>
      </c>
      <c r="L17" s="103" t="s">
        <v>287</v>
      </c>
      <c r="M17" s="101" t="s">
        <v>287</v>
      </c>
      <c r="N17" s="101">
        <v>3</v>
      </c>
      <c r="O17" s="102">
        <v>879</v>
      </c>
      <c r="P17" s="101" t="s">
        <v>0</v>
      </c>
      <c r="Q17" s="102" t="s">
        <v>0</v>
      </c>
      <c r="R17" s="102">
        <v>1</v>
      </c>
      <c r="S17" s="102">
        <v>8</v>
      </c>
      <c r="T17" s="102">
        <v>6</v>
      </c>
      <c r="U17" s="102">
        <v>234</v>
      </c>
    </row>
    <row r="18" spans="1:21" ht="20.100000000000001" customHeight="1" x14ac:dyDescent="0.15">
      <c r="A18" s="86" t="s">
        <v>133</v>
      </c>
      <c r="B18" s="29" t="s">
        <v>134</v>
      </c>
      <c r="C18" s="22"/>
      <c r="D18" s="102">
        <v>68</v>
      </c>
      <c r="E18" s="111">
        <v>737</v>
      </c>
      <c r="F18" s="111">
        <v>336</v>
      </c>
      <c r="G18" s="111">
        <v>399</v>
      </c>
      <c r="H18" s="102" t="s">
        <v>0</v>
      </c>
      <c r="I18" s="111" t="s">
        <v>0</v>
      </c>
      <c r="J18" s="111" t="s">
        <v>0</v>
      </c>
      <c r="K18" s="111" t="s">
        <v>0</v>
      </c>
      <c r="L18" s="103">
        <v>5</v>
      </c>
      <c r="M18" s="101">
        <v>61</v>
      </c>
      <c r="N18" s="101">
        <v>6</v>
      </c>
      <c r="O18" s="102">
        <v>19</v>
      </c>
      <c r="P18" s="101" t="s">
        <v>0</v>
      </c>
      <c r="Q18" s="102" t="s">
        <v>0</v>
      </c>
      <c r="R18" s="102">
        <v>1</v>
      </c>
      <c r="S18" s="102">
        <v>2</v>
      </c>
      <c r="T18" s="102">
        <v>1</v>
      </c>
      <c r="U18" s="102">
        <v>30</v>
      </c>
    </row>
    <row r="19" spans="1:21" ht="20.100000000000001" customHeight="1" x14ac:dyDescent="0.15">
      <c r="A19" s="86" t="s">
        <v>135</v>
      </c>
      <c r="B19" s="29" t="s">
        <v>136</v>
      </c>
      <c r="C19" s="22"/>
      <c r="D19" s="102">
        <v>9</v>
      </c>
      <c r="E19" s="111">
        <v>30</v>
      </c>
      <c r="F19" s="111">
        <v>16</v>
      </c>
      <c r="G19" s="111">
        <v>14</v>
      </c>
      <c r="H19" s="102" t="s">
        <v>0</v>
      </c>
      <c r="I19" s="111" t="s">
        <v>0</v>
      </c>
      <c r="J19" s="111" t="s">
        <v>0</v>
      </c>
      <c r="K19" s="111" t="s">
        <v>0</v>
      </c>
      <c r="L19" s="103">
        <v>1</v>
      </c>
      <c r="M19" s="101">
        <v>2</v>
      </c>
      <c r="N19" s="103" t="s">
        <v>0</v>
      </c>
      <c r="O19" s="101" t="s">
        <v>0</v>
      </c>
      <c r="P19" s="101" t="s">
        <v>0</v>
      </c>
      <c r="Q19" s="102" t="s">
        <v>0</v>
      </c>
      <c r="R19" s="103" t="s">
        <v>0</v>
      </c>
      <c r="S19" s="101" t="s">
        <v>0</v>
      </c>
      <c r="T19" s="101" t="s">
        <v>0</v>
      </c>
      <c r="U19" s="102" t="s">
        <v>0</v>
      </c>
    </row>
    <row r="20" spans="1:21" ht="20.100000000000001" customHeight="1" x14ac:dyDescent="0.15">
      <c r="A20" s="86" t="s">
        <v>137</v>
      </c>
      <c r="B20" s="29" t="s">
        <v>138</v>
      </c>
      <c r="C20" s="22"/>
      <c r="D20" s="102">
        <v>1</v>
      </c>
      <c r="E20" s="111">
        <v>4</v>
      </c>
      <c r="F20" s="111">
        <v>2</v>
      </c>
      <c r="G20" s="111">
        <v>2</v>
      </c>
      <c r="H20" s="102" t="s">
        <v>0</v>
      </c>
      <c r="I20" s="111" t="s">
        <v>0</v>
      </c>
      <c r="J20" s="111" t="s">
        <v>0</v>
      </c>
      <c r="K20" s="111" t="s">
        <v>0</v>
      </c>
      <c r="L20" s="103" t="s">
        <v>0</v>
      </c>
      <c r="M20" s="101" t="s">
        <v>0</v>
      </c>
      <c r="N20" s="101" t="s">
        <v>0</v>
      </c>
      <c r="O20" s="102" t="s">
        <v>0</v>
      </c>
      <c r="P20" s="101" t="s">
        <v>0</v>
      </c>
      <c r="Q20" s="102" t="s">
        <v>0</v>
      </c>
      <c r="R20" s="102" t="s">
        <v>0</v>
      </c>
      <c r="S20" s="102" t="s">
        <v>0</v>
      </c>
      <c r="T20" s="102" t="s">
        <v>0</v>
      </c>
      <c r="U20" s="102" t="s">
        <v>0</v>
      </c>
    </row>
    <row r="21" spans="1:21" ht="20.100000000000001" customHeight="1" x14ac:dyDescent="0.15">
      <c r="A21" s="86" t="s">
        <v>139</v>
      </c>
      <c r="B21" s="29" t="s">
        <v>140</v>
      </c>
      <c r="C21" s="22"/>
      <c r="D21" s="102">
        <v>62</v>
      </c>
      <c r="E21" s="111">
        <v>545</v>
      </c>
      <c r="F21" s="111">
        <v>250</v>
      </c>
      <c r="G21" s="111">
        <v>295</v>
      </c>
      <c r="H21" s="102" t="s">
        <v>0</v>
      </c>
      <c r="I21" s="111" t="s">
        <v>0</v>
      </c>
      <c r="J21" s="111" t="s">
        <v>0</v>
      </c>
      <c r="K21" s="111" t="s">
        <v>0</v>
      </c>
      <c r="L21" s="103">
        <v>14</v>
      </c>
      <c r="M21" s="101">
        <v>43</v>
      </c>
      <c r="N21" s="101">
        <v>7</v>
      </c>
      <c r="O21" s="102">
        <v>28</v>
      </c>
      <c r="P21" s="101" t="s">
        <v>0</v>
      </c>
      <c r="Q21" s="102" t="s">
        <v>0</v>
      </c>
      <c r="R21" s="102">
        <v>2</v>
      </c>
      <c r="S21" s="102">
        <v>4</v>
      </c>
      <c r="T21" s="102">
        <v>1</v>
      </c>
      <c r="U21" s="102">
        <v>2</v>
      </c>
    </row>
    <row r="22" spans="1:21" ht="20.100000000000001" customHeight="1" x14ac:dyDescent="0.15">
      <c r="A22" s="86" t="s">
        <v>141</v>
      </c>
      <c r="B22" s="29" t="s">
        <v>142</v>
      </c>
      <c r="C22" s="22"/>
      <c r="D22" s="102">
        <v>12</v>
      </c>
      <c r="E22" s="111">
        <v>126</v>
      </c>
      <c r="F22" s="111">
        <v>48</v>
      </c>
      <c r="G22" s="111">
        <v>77</v>
      </c>
      <c r="H22" s="102" t="s">
        <v>0</v>
      </c>
      <c r="I22" s="111" t="s">
        <v>0</v>
      </c>
      <c r="J22" s="111" t="s">
        <v>0</v>
      </c>
      <c r="K22" s="111" t="s">
        <v>0</v>
      </c>
      <c r="L22" s="103">
        <v>3</v>
      </c>
      <c r="M22" s="101">
        <v>4</v>
      </c>
      <c r="N22" s="101">
        <v>2</v>
      </c>
      <c r="O22" s="102">
        <v>7</v>
      </c>
      <c r="P22" s="101" t="s">
        <v>0</v>
      </c>
      <c r="Q22" s="102" t="s">
        <v>0</v>
      </c>
      <c r="R22" s="102" t="s">
        <v>0</v>
      </c>
      <c r="S22" s="102" t="s">
        <v>0</v>
      </c>
      <c r="T22" s="102" t="s">
        <v>0</v>
      </c>
      <c r="U22" s="102" t="s">
        <v>0</v>
      </c>
    </row>
    <row r="23" spans="1:21" ht="20.100000000000001" customHeight="1" x14ac:dyDescent="0.15">
      <c r="A23" s="86" t="s">
        <v>143</v>
      </c>
      <c r="B23" s="29" t="s">
        <v>144</v>
      </c>
      <c r="C23" s="22"/>
      <c r="D23" s="102">
        <v>13</v>
      </c>
      <c r="E23" s="111">
        <v>48</v>
      </c>
      <c r="F23" s="111">
        <v>31</v>
      </c>
      <c r="G23" s="111">
        <v>17</v>
      </c>
      <c r="H23" s="102" t="s">
        <v>0</v>
      </c>
      <c r="I23" s="111" t="s">
        <v>0</v>
      </c>
      <c r="J23" s="111" t="s">
        <v>0</v>
      </c>
      <c r="K23" s="111" t="s">
        <v>0</v>
      </c>
      <c r="L23" s="103">
        <v>2</v>
      </c>
      <c r="M23" s="101">
        <v>11</v>
      </c>
      <c r="N23" s="101">
        <v>2</v>
      </c>
      <c r="O23" s="102">
        <v>3</v>
      </c>
      <c r="P23" s="101" t="s">
        <v>0</v>
      </c>
      <c r="Q23" s="102" t="s">
        <v>0</v>
      </c>
      <c r="R23" s="102" t="s">
        <v>0</v>
      </c>
      <c r="S23" s="102" t="s">
        <v>0</v>
      </c>
      <c r="T23" s="102" t="s">
        <v>0</v>
      </c>
      <c r="U23" s="102" t="s">
        <v>0</v>
      </c>
    </row>
    <row r="24" spans="1:21" ht="20.100000000000001" customHeight="1" x14ac:dyDescent="0.15">
      <c r="A24" s="86" t="s">
        <v>145</v>
      </c>
      <c r="B24" s="29" t="s">
        <v>146</v>
      </c>
      <c r="C24" s="22"/>
      <c r="D24" s="102">
        <v>25</v>
      </c>
      <c r="E24" s="111">
        <v>112</v>
      </c>
      <c r="F24" s="111">
        <v>73</v>
      </c>
      <c r="G24" s="111">
        <v>39</v>
      </c>
      <c r="H24" s="102" t="s">
        <v>0</v>
      </c>
      <c r="I24" s="111" t="s">
        <v>0</v>
      </c>
      <c r="J24" s="111" t="s">
        <v>0</v>
      </c>
      <c r="K24" s="111" t="s">
        <v>0</v>
      </c>
      <c r="L24" s="103">
        <v>4</v>
      </c>
      <c r="M24" s="101">
        <v>8</v>
      </c>
      <c r="N24" s="101">
        <v>9</v>
      </c>
      <c r="O24" s="102">
        <v>38</v>
      </c>
      <c r="P24" s="101" t="s">
        <v>0</v>
      </c>
      <c r="Q24" s="102" t="s">
        <v>0</v>
      </c>
      <c r="R24" s="102" t="s">
        <v>0</v>
      </c>
      <c r="S24" s="102" t="s">
        <v>0</v>
      </c>
      <c r="T24" s="102">
        <v>3</v>
      </c>
      <c r="U24" s="102">
        <v>30</v>
      </c>
    </row>
    <row r="25" spans="1:21" ht="20.100000000000001" customHeight="1" x14ac:dyDescent="0.15">
      <c r="A25" s="86" t="s">
        <v>147</v>
      </c>
      <c r="B25" s="29" t="s">
        <v>148</v>
      </c>
      <c r="C25" s="22"/>
      <c r="D25" s="102">
        <v>13</v>
      </c>
      <c r="E25" s="111">
        <v>268</v>
      </c>
      <c r="F25" s="111">
        <v>135</v>
      </c>
      <c r="G25" s="111">
        <v>133</v>
      </c>
      <c r="H25" s="102" t="s">
        <v>0</v>
      </c>
      <c r="I25" s="111" t="s">
        <v>0</v>
      </c>
      <c r="J25" s="111" t="s">
        <v>0</v>
      </c>
      <c r="K25" s="111" t="s">
        <v>0</v>
      </c>
      <c r="L25" s="103">
        <v>1</v>
      </c>
      <c r="M25" s="101">
        <v>2</v>
      </c>
      <c r="N25" s="101">
        <v>2</v>
      </c>
      <c r="O25" s="102">
        <v>6</v>
      </c>
      <c r="P25" s="101" t="s">
        <v>287</v>
      </c>
      <c r="Q25" s="102" t="s">
        <v>287</v>
      </c>
      <c r="R25" s="102" t="s">
        <v>0</v>
      </c>
      <c r="S25" s="102" t="s">
        <v>0</v>
      </c>
      <c r="T25" s="102" t="s">
        <v>0</v>
      </c>
      <c r="U25" s="102" t="s">
        <v>0</v>
      </c>
    </row>
    <row r="26" spans="1:21" ht="20.100000000000001" customHeight="1" x14ac:dyDescent="0.15">
      <c r="A26" s="86" t="s">
        <v>149</v>
      </c>
      <c r="B26" s="29" t="s">
        <v>150</v>
      </c>
      <c r="C26" s="22"/>
      <c r="D26" s="102">
        <v>34</v>
      </c>
      <c r="E26" s="111">
        <v>291</v>
      </c>
      <c r="F26" s="111">
        <v>107</v>
      </c>
      <c r="G26" s="111">
        <v>184</v>
      </c>
      <c r="H26" s="102" t="s">
        <v>0</v>
      </c>
      <c r="I26" s="111" t="s">
        <v>0</v>
      </c>
      <c r="J26" s="111" t="s">
        <v>0</v>
      </c>
      <c r="K26" s="111" t="s">
        <v>0</v>
      </c>
      <c r="L26" s="103">
        <v>4</v>
      </c>
      <c r="M26" s="101">
        <v>9</v>
      </c>
      <c r="N26" s="101">
        <v>9</v>
      </c>
      <c r="O26" s="102">
        <v>67</v>
      </c>
      <c r="P26" s="101" t="s">
        <v>0</v>
      </c>
      <c r="Q26" s="102" t="s">
        <v>0</v>
      </c>
      <c r="R26" s="102" t="s">
        <v>0</v>
      </c>
      <c r="S26" s="102" t="s">
        <v>0</v>
      </c>
      <c r="T26" s="102" t="s">
        <v>0</v>
      </c>
      <c r="U26" s="102" t="s">
        <v>0</v>
      </c>
    </row>
    <row r="27" spans="1:21" ht="20.100000000000001" customHeight="1" x14ac:dyDescent="0.15">
      <c r="A27" s="86" t="s">
        <v>151</v>
      </c>
      <c r="B27" s="29" t="s">
        <v>152</v>
      </c>
      <c r="C27" s="22"/>
      <c r="D27" s="102">
        <v>79</v>
      </c>
      <c r="E27" s="111">
        <v>1036</v>
      </c>
      <c r="F27" s="111">
        <v>437</v>
      </c>
      <c r="G27" s="111">
        <v>599</v>
      </c>
      <c r="H27" s="102" t="s">
        <v>0</v>
      </c>
      <c r="I27" s="111" t="s">
        <v>0</v>
      </c>
      <c r="J27" s="111" t="s">
        <v>0</v>
      </c>
      <c r="K27" s="111" t="s">
        <v>0</v>
      </c>
      <c r="L27" s="103">
        <v>7</v>
      </c>
      <c r="M27" s="101">
        <v>27</v>
      </c>
      <c r="N27" s="101">
        <v>2</v>
      </c>
      <c r="O27" s="102">
        <v>6</v>
      </c>
      <c r="P27" s="101" t="s">
        <v>0</v>
      </c>
      <c r="Q27" s="102" t="s">
        <v>0</v>
      </c>
      <c r="R27" s="102" t="s">
        <v>287</v>
      </c>
      <c r="S27" s="102" t="s">
        <v>287</v>
      </c>
      <c r="T27" s="102" t="s">
        <v>287</v>
      </c>
      <c r="U27" s="102" t="s">
        <v>287</v>
      </c>
    </row>
    <row r="28" spans="1:21" ht="20.100000000000001" customHeight="1" x14ac:dyDescent="0.15">
      <c r="A28" s="86" t="s">
        <v>153</v>
      </c>
      <c r="B28" s="29" t="s">
        <v>154</v>
      </c>
      <c r="C28" s="22"/>
      <c r="D28" s="102">
        <v>81</v>
      </c>
      <c r="E28" s="111">
        <v>951</v>
      </c>
      <c r="F28" s="111">
        <v>379</v>
      </c>
      <c r="G28" s="111">
        <v>572</v>
      </c>
      <c r="H28" s="102" t="s">
        <v>0</v>
      </c>
      <c r="I28" s="111" t="s">
        <v>0</v>
      </c>
      <c r="J28" s="111" t="s">
        <v>0</v>
      </c>
      <c r="K28" s="111" t="s">
        <v>0</v>
      </c>
      <c r="L28" s="103">
        <v>3</v>
      </c>
      <c r="M28" s="101">
        <v>19</v>
      </c>
      <c r="N28" s="101" t="s">
        <v>0</v>
      </c>
      <c r="O28" s="102" t="s">
        <v>0</v>
      </c>
      <c r="P28" s="101" t="s">
        <v>0</v>
      </c>
      <c r="Q28" s="102" t="s">
        <v>0</v>
      </c>
      <c r="R28" s="102" t="s">
        <v>0</v>
      </c>
      <c r="S28" s="102" t="s">
        <v>0</v>
      </c>
      <c r="T28" s="102">
        <v>1</v>
      </c>
      <c r="U28" s="102">
        <v>28</v>
      </c>
    </row>
    <row r="29" spans="1:21" ht="20.100000000000001" customHeight="1" x14ac:dyDescent="0.15">
      <c r="A29" s="86" t="s">
        <v>155</v>
      </c>
      <c r="B29" s="87" t="s">
        <v>292</v>
      </c>
      <c r="C29" s="22"/>
      <c r="D29" s="102">
        <v>2</v>
      </c>
      <c r="E29" s="111">
        <v>2</v>
      </c>
      <c r="F29" s="111">
        <v>2</v>
      </c>
      <c r="G29" s="111" t="s">
        <v>0</v>
      </c>
      <c r="H29" s="102" t="s">
        <v>287</v>
      </c>
      <c r="I29" s="111" t="s">
        <v>287</v>
      </c>
      <c r="J29" s="111" t="s">
        <v>287</v>
      </c>
      <c r="K29" s="111" t="s">
        <v>0</v>
      </c>
      <c r="L29" s="103" t="s">
        <v>0</v>
      </c>
      <c r="M29" s="101" t="s">
        <v>0</v>
      </c>
      <c r="N29" s="101" t="s">
        <v>0</v>
      </c>
      <c r="O29" s="102" t="s">
        <v>0</v>
      </c>
      <c r="P29" s="101" t="s">
        <v>0</v>
      </c>
      <c r="Q29" s="102" t="s">
        <v>0</v>
      </c>
      <c r="R29" s="102" t="s">
        <v>0</v>
      </c>
      <c r="S29" s="102" t="s">
        <v>0</v>
      </c>
      <c r="T29" s="102" t="s">
        <v>0</v>
      </c>
      <c r="U29" s="102" t="s">
        <v>0</v>
      </c>
    </row>
    <row r="30" spans="1:21" ht="20.100000000000001" customHeight="1" x14ac:dyDescent="0.15">
      <c r="A30" s="86" t="s">
        <v>300</v>
      </c>
      <c r="B30" s="87" t="s">
        <v>302</v>
      </c>
      <c r="C30" s="22"/>
      <c r="D30" s="102">
        <v>13</v>
      </c>
      <c r="E30" s="111">
        <v>397</v>
      </c>
      <c r="F30" s="111">
        <v>258</v>
      </c>
      <c r="G30" s="111">
        <v>139</v>
      </c>
      <c r="H30" s="102" t="s">
        <v>287</v>
      </c>
      <c r="I30" s="111" t="s">
        <v>287</v>
      </c>
      <c r="J30" s="111" t="s">
        <v>287</v>
      </c>
      <c r="K30" s="111" t="s">
        <v>0</v>
      </c>
      <c r="L30" s="103">
        <v>2</v>
      </c>
      <c r="M30" s="101">
        <v>78</v>
      </c>
      <c r="N30" s="101">
        <v>7</v>
      </c>
      <c r="O30" s="102">
        <v>268</v>
      </c>
      <c r="P30" s="101" t="s">
        <v>0</v>
      </c>
      <c r="Q30" s="102" t="s">
        <v>0</v>
      </c>
      <c r="R30" s="102" t="s">
        <v>0</v>
      </c>
      <c r="S30" s="102" t="s">
        <v>0</v>
      </c>
      <c r="T30" s="102" t="s">
        <v>0</v>
      </c>
      <c r="U30" s="102" t="s">
        <v>0</v>
      </c>
    </row>
    <row r="31" spans="1:21" ht="20.100000000000001" customHeight="1" x14ac:dyDescent="0.15">
      <c r="A31" s="86" t="s">
        <v>301</v>
      </c>
      <c r="B31" s="87" t="s">
        <v>303</v>
      </c>
      <c r="C31" s="22"/>
      <c r="D31" s="102">
        <v>7</v>
      </c>
      <c r="E31" s="111">
        <v>210</v>
      </c>
      <c r="F31" s="111">
        <v>97</v>
      </c>
      <c r="G31" s="111">
        <v>108</v>
      </c>
      <c r="H31" s="102" t="s">
        <v>287</v>
      </c>
      <c r="I31" s="111" t="s">
        <v>287</v>
      </c>
      <c r="J31" s="111" t="s">
        <v>287</v>
      </c>
      <c r="K31" s="111" t="s">
        <v>0</v>
      </c>
      <c r="L31" s="103" t="s">
        <v>0</v>
      </c>
      <c r="M31" s="101" t="s">
        <v>0</v>
      </c>
      <c r="N31" s="101">
        <v>5</v>
      </c>
      <c r="O31" s="102">
        <v>194</v>
      </c>
      <c r="P31" s="101" t="s">
        <v>0</v>
      </c>
      <c r="Q31" s="102" t="s">
        <v>0</v>
      </c>
      <c r="R31" s="102" t="s">
        <v>0</v>
      </c>
      <c r="S31" s="102" t="s">
        <v>0</v>
      </c>
      <c r="T31" s="102">
        <v>1</v>
      </c>
      <c r="U31" s="102">
        <v>5</v>
      </c>
    </row>
    <row r="32" spans="1:21" ht="20.25" customHeight="1" x14ac:dyDescent="0.15">
      <c r="A32" s="86"/>
      <c r="B32" s="29"/>
      <c r="C32" s="22"/>
      <c r="D32" s="102"/>
      <c r="E32" s="111"/>
      <c r="F32" s="111"/>
      <c r="G32" s="111"/>
      <c r="H32" s="102"/>
      <c r="I32" s="111"/>
      <c r="J32" s="111"/>
      <c r="K32" s="111"/>
      <c r="L32" s="103"/>
      <c r="M32" s="101"/>
      <c r="N32" s="101"/>
      <c r="O32" s="102"/>
      <c r="P32" s="101"/>
      <c r="Q32" s="102"/>
      <c r="R32" s="102"/>
      <c r="S32" s="102"/>
      <c r="T32" s="109"/>
      <c r="U32" s="109"/>
    </row>
    <row r="33" spans="1:21" ht="18.75" customHeight="1" x14ac:dyDescent="0.15">
      <c r="A33" s="86"/>
      <c r="B33" s="83" t="s">
        <v>48</v>
      </c>
      <c r="C33" s="21"/>
      <c r="D33" s="99">
        <f>SUM(D34:D37)+SUM('P44'!D6:D12)</f>
        <v>582</v>
      </c>
      <c r="E33" s="99">
        <f>SUM(E34:E37)+SUM('P44'!E6:E12)</f>
        <v>7870</v>
      </c>
      <c r="F33" s="99">
        <f>SUM(F34:F37)+SUM('P44'!F6:F12)</f>
        <v>4648</v>
      </c>
      <c r="G33" s="99">
        <f>SUM(G34:G37)+SUM('P44'!G6:G12)</f>
        <v>3222</v>
      </c>
      <c r="H33" s="99">
        <f>SUM(H34:H37)+SUM('P44'!H6:H12)</f>
        <v>3</v>
      </c>
      <c r="I33" s="99">
        <f>SUM(I34:I37)+SUM('P44'!I6:I12)</f>
        <v>27</v>
      </c>
      <c r="J33" s="110" t="s">
        <v>0</v>
      </c>
      <c r="K33" s="110" t="s">
        <v>0</v>
      </c>
      <c r="L33" s="99">
        <f>SUM(L34:L37)+SUM('P44'!L6:L12)</f>
        <v>91</v>
      </c>
      <c r="M33" s="99">
        <f>SUM(M34:M37)+SUM('P44'!M6:M12)</f>
        <v>488</v>
      </c>
      <c r="N33" s="99">
        <f>SUM(N34:N37)+SUM('P44'!N6:N12)</f>
        <v>69</v>
      </c>
      <c r="O33" s="99">
        <f>SUM(O34:O37)+SUM('P44'!O6:O12)</f>
        <v>2386</v>
      </c>
      <c r="P33" s="99">
        <f>SUM(P34:P37)+SUM('P44'!P6:P12)</f>
        <v>2</v>
      </c>
      <c r="Q33" s="99">
        <f>SUM(Q34:Q37)+SUM('P44'!Q6:Q12)</f>
        <v>130</v>
      </c>
      <c r="R33" s="99">
        <f>SUM(R34:R37)+SUM('P44'!R6:R12)</f>
        <v>3</v>
      </c>
      <c r="S33" s="99">
        <f>SUM(S34:S37)+SUM('P44'!S6:S12)</f>
        <v>36</v>
      </c>
      <c r="T33" s="99">
        <f>SUM(T34:T37)+SUM('P44'!T6:T12)</f>
        <v>19</v>
      </c>
      <c r="U33" s="99">
        <f>SUM(U34:U37)+SUM('P44'!U6:U12)</f>
        <v>732</v>
      </c>
    </row>
    <row r="34" spans="1:21" ht="20.100000000000001" customHeight="1" x14ac:dyDescent="0.15">
      <c r="A34" s="86" t="s">
        <v>304</v>
      </c>
      <c r="B34" s="29" t="s">
        <v>156</v>
      </c>
      <c r="C34" s="22"/>
      <c r="D34" s="102">
        <v>21</v>
      </c>
      <c r="E34" s="111">
        <v>868</v>
      </c>
      <c r="F34" s="111">
        <v>278</v>
      </c>
      <c r="G34" s="111">
        <v>590</v>
      </c>
      <c r="H34" s="102" t="s">
        <v>0</v>
      </c>
      <c r="I34" s="111" t="s">
        <v>0</v>
      </c>
      <c r="J34" s="111" t="s">
        <v>0</v>
      </c>
      <c r="K34" s="111" t="s">
        <v>0</v>
      </c>
      <c r="L34" s="103">
        <v>2</v>
      </c>
      <c r="M34" s="101">
        <v>3</v>
      </c>
      <c r="N34" s="101">
        <v>3</v>
      </c>
      <c r="O34" s="102">
        <v>8</v>
      </c>
      <c r="P34" s="101" t="s">
        <v>0</v>
      </c>
      <c r="Q34" s="102" t="s">
        <v>0</v>
      </c>
      <c r="R34" s="102" t="s">
        <v>0</v>
      </c>
      <c r="S34" s="102" t="s">
        <v>0</v>
      </c>
      <c r="T34" s="102" t="s">
        <v>0</v>
      </c>
      <c r="U34" s="102" t="s">
        <v>0</v>
      </c>
    </row>
    <row r="35" spans="1:21" ht="20.100000000000001" customHeight="1" x14ac:dyDescent="0.15">
      <c r="A35" s="86" t="s">
        <v>305</v>
      </c>
      <c r="B35" s="29" t="s">
        <v>158</v>
      </c>
      <c r="C35" s="22"/>
      <c r="D35" s="102">
        <v>20</v>
      </c>
      <c r="E35" s="111">
        <v>194</v>
      </c>
      <c r="F35" s="111">
        <v>145</v>
      </c>
      <c r="G35" s="111">
        <v>49</v>
      </c>
      <c r="H35" s="102" t="s">
        <v>0</v>
      </c>
      <c r="I35" s="111" t="s">
        <v>0</v>
      </c>
      <c r="J35" s="111" t="s">
        <v>0</v>
      </c>
      <c r="K35" s="111" t="s">
        <v>0</v>
      </c>
      <c r="L35" s="103">
        <v>5</v>
      </c>
      <c r="M35" s="101">
        <v>12</v>
      </c>
      <c r="N35" s="101">
        <v>1</v>
      </c>
      <c r="O35" s="102">
        <v>4</v>
      </c>
      <c r="P35" s="101" t="s">
        <v>0</v>
      </c>
      <c r="Q35" s="102" t="s">
        <v>0</v>
      </c>
      <c r="R35" s="102">
        <v>1</v>
      </c>
      <c r="S35" s="102">
        <v>30</v>
      </c>
      <c r="T35" s="102" t="s">
        <v>0</v>
      </c>
      <c r="U35" s="102" t="s">
        <v>0</v>
      </c>
    </row>
    <row r="36" spans="1:21" ht="20.100000000000001" customHeight="1" x14ac:dyDescent="0.15">
      <c r="A36" s="86" t="s">
        <v>306</v>
      </c>
      <c r="B36" s="29" t="s">
        <v>160</v>
      </c>
      <c r="C36" s="22"/>
      <c r="D36" s="102">
        <v>8</v>
      </c>
      <c r="E36" s="111">
        <v>117</v>
      </c>
      <c r="F36" s="111">
        <v>45</v>
      </c>
      <c r="G36" s="111">
        <v>72</v>
      </c>
      <c r="H36" s="102" t="s">
        <v>0</v>
      </c>
      <c r="I36" s="111" t="s">
        <v>0</v>
      </c>
      <c r="J36" s="111" t="s">
        <v>0</v>
      </c>
      <c r="K36" s="111" t="s">
        <v>0</v>
      </c>
      <c r="L36" s="103">
        <v>1</v>
      </c>
      <c r="M36" s="101">
        <v>8</v>
      </c>
      <c r="N36" s="101" t="s">
        <v>0</v>
      </c>
      <c r="O36" s="102" t="s">
        <v>0</v>
      </c>
      <c r="P36" s="101" t="s">
        <v>0</v>
      </c>
      <c r="Q36" s="102" t="s">
        <v>0</v>
      </c>
      <c r="R36" s="102" t="s">
        <v>0</v>
      </c>
      <c r="S36" s="102" t="s">
        <v>0</v>
      </c>
      <c r="T36" s="102" t="s">
        <v>0</v>
      </c>
      <c r="U36" s="102" t="s">
        <v>0</v>
      </c>
    </row>
    <row r="37" spans="1:21" ht="20.100000000000001" customHeight="1" x14ac:dyDescent="0.15">
      <c r="A37" s="86" t="s">
        <v>307</v>
      </c>
      <c r="B37" s="29" t="s">
        <v>161</v>
      </c>
      <c r="C37" s="22"/>
      <c r="D37" s="102">
        <v>29</v>
      </c>
      <c r="E37" s="111">
        <v>228</v>
      </c>
      <c r="F37" s="111">
        <v>105</v>
      </c>
      <c r="G37" s="111">
        <v>123</v>
      </c>
      <c r="H37" s="102">
        <v>1</v>
      </c>
      <c r="I37" s="111">
        <v>5</v>
      </c>
      <c r="J37" s="111" t="s">
        <v>0</v>
      </c>
      <c r="K37" s="111" t="s">
        <v>0</v>
      </c>
      <c r="L37" s="103">
        <v>9</v>
      </c>
      <c r="M37" s="101">
        <v>27</v>
      </c>
      <c r="N37" s="101">
        <v>3</v>
      </c>
      <c r="O37" s="102">
        <v>5</v>
      </c>
      <c r="P37" s="101" t="s">
        <v>0</v>
      </c>
      <c r="Q37" s="102" t="s">
        <v>0</v>
      </c>
      <c r="R37" s="102" t="s">
        <v>0</v>
      </c>
      <c r="S37" s="102" t="s">
        <v>0</v>
      </c>
      <c r="T37" s="102" t="s">
        <v>0</v>
      </c>
      <c r="U37" s="102" t="s">
        <v>0</v>
      </c>
    </row>
    <row r="38" spans="1:21" ht="19.5" customHeight="1" x14ac:dyDescent="0.15">
      <c r="A38" s="97"/>
      <c r="B38" s="97"/>
      <c r="C38" s="115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</row>
    <row r="39" spans="1:21" x14ac:dyDescent="0.15">
      <c r="A39" s="10" t="s">
        <v>294</v>
      </c>
    </row>
  </sheetData>
  <mergeCells count="10">
    <mergeCell ref="T3:U3"/>
    <mergeCell ref="R3:S3"/>
    <mergeCell ref="P3:Q3"/>
    <mergeCell ref="L3:M3"/>
    <mergeCell ref="A3:C4"/>
    <mergeCell ref="J3:K3"/>
    <mergeCell ref="N3:O3"/>
    <mergeCell ref="E3:G3"/>
    <mergeCell ref="H3:I3"/>
    <mergeCell ref="D3:D4"/>
  </mergeCells>
  <phoneticPr fontId="9"/>
  <pageMargins left="0.55000000000000004" right="0.71" top="0.98399999999999999" bottom="0.98399999999999999" header="0.51200000000000001" footer="0.51200000000000001"/>
  <pageSetup paperSize="9" scale="98" orientation="portrait" r:id="rId1"/>
  <headerFooter alignWithMargins="0">
    <oddFooter>&amp;C
&amp;"ＭＳ Ｐ明朝,標準"&amp;10- 42 -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145" zoomScaleNormal="145" workbookViewId="0">
      <pane ySplit="4" topLeftCell="A5" activePane="bottomLeft" state="frozen"/>
      <selection activeCell="P27" sqref="P27"/>
      <selection pane="bottomLeft" activeCell="P27" sqref="P27"/>
    </sheetView>
  </sheetViews>
  <sheetFormatPr defaultColWidth="8" defaultRowHeight="12" x14ac:dyDescent="0.15"/>
  <cols>
    <col min="1" max="22" width="4.125" style="10" customWidth="1"/>
    <col min="23" max="23" width="3" style="10" bestFit="1" customWidth="1"/>
    <col min="24" max="16384" width="8" style="10"/>
  </cols>
  <sheetData>
    <row r="1" spans="1:23" ht="21" x14ac:dyDescent="0.15">
      <c r="A1" s="77" t="s">
        <v>49</v>
      </c>
      <c r="B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ht="21" customHeight="1" x14ac:dyDescent="0.15">
      <c r="A2" s="24"/>
      <c r="B2" s="15"/>
      <c r="C2" s="16"/>
      <c r="D2" s="16"/>
      <c r="E2" s="16"/>
      <c r="F2" s="1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24"/>
      <c r="T2" s="16"/>
      <c r="U2" s="17"/>
      <c r="V2" s="15"/>
      <c r="W2" s="118" t="s">
        <v>334</v>
      </c>
    </row>
    <row r="3" spans="1:23" ht="28.5" customHeight="1" x14ac:dyDescent="0.15">
      <c r="A3" s="239" t="s">
        <v>275</v>
      </c>
      <c r="B3" s="239"/>
      <c r="C3" s="253" t="s">
        <v>276</v>
      </c>
      <c r="D3" s="254"/>
      <c r="E3" s="246" t="s">
        <v>277</v>
      </c>
      <c r="F3" s="247"/>
      <c r="G3" s="255" t="s">
        <v>278</v>
      </c>
      <c r="H3" s="256"/>
      <c r="I3" s="255" t="s">
        <v>279</v>
      </c>
      <c r="J3" s="256"/>
      <c r="K3" s="246" t="s">
        <v>280</v>
      </c>
      <c r="L3" s="247"/>
      <c r="M3" s="255" t="s">
        <v>272</v>
      </c>
      <c r="N3" s="256"/>
      <c r="O3" s="257" t="s">
        <v>281</v>
      </c>
      <c r="P3" s="257"/>
      <c r="Q3" s="258" t="s">
        <v>227</v>
      </c>
      <c r="R3" s="258"/>
      <c r="S3" s="257" t="s">
        <v>228</v>
      </c>
      <c r="T3" s="257"/>
      <c r="U3" s="257" t="s">
        <v>226</v>
      </c>
      <c r="V3" s="255"/>
      <c r="W3" s="25"/>
    </row>
    <row r="4" spans="1:23" ht="24" customHeight="1" x14ac:dyDescent="0.15">
      <c r="A4" s="79" t="s">
        <v>163</v>
      </c>
      <c r="B4" s="81" t="s">
        <v>164</v>
      </c>
      <c r="C4" s="79" t="s">
        <v>163</v>
      </c>
      <c r="D4" s="81" t="s">
        <v>164</v>
      </c>
      <c r="E4" s="79" t="s">
        <v>163</v>
      </c>
      <c r="F4" s="81" t="s">
        <v>164</v>
      </c>
      <c r="G4" s="79" t="s">
        <v>163</v>
      </c>
      <c r="H4" s="81" t="s">
        <v>164</v>
      </c>
      <c r="I4" s="79" t="s">
        <v>163</v>
      </c>
      <c r="J4" s="81" t="s">
        <v>164</v>
      </c>
      <c r="K4" s="79" t="s">
        <v>163</v>
      </c>
      <c r="L4" s="81" t="s">
        <v>164</v>
      </c>
      <c r="M4" s="79" t="s">
        <v>163</v>
      </c>
      <c r="N4" s="81" t="s">
        <v>164</v>
      </c>
      <c r="O4" s="79" t="s">
        <v>163</v>
      </c>
      <c r="P4" s="81" t="s">
        <v>164</v>
      </c>
      <c r="Q4" s="79" t="s">
        <v>163</v>
      </c>
      <c r="R4" s="81" t="s">
        <v>164</v>
      </c>
      <c r="S4" s="79" t="s">
        <v>163</v>
      </c>
      <c r="T4" s="81" t="s">
        <v>164</v>
      </c>
      <c r="U4" s="79" t="s">
        <v>163</v>
      </c>
      <c r="V4" s="81" t="s">
        <v>164</v>
      </c>
      <c r="W4" s="26"/>
    </row>
    <row r="5" spans="1:23" ht="16.5" customHeight="1" x14ac:dyDescent="0.15">
      <c r="A5" s="185"/>
      <c r="B5" s="186"/>
      <c r="C5" s="182"/>
      <c r="D5" s="183"/>
      <c r="E5" s="183"/>
      <c r="F5" s="184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4"/>
      <c r="V5" s="218"/>
      <c r="W5" s="25"/>
    </row>
    <row r="6" spans="1:23" ht="20.100000000000001" customHeight="1" x14ac:dyDescent="0.15">
      <c r="A6" s="98">
        <f>SUM(A8,A33,'P45'!A14,'P45'!A24,'P45'!A33,'P47'!A10,'P47'!A18,'P47'!A25,'P47'!A36)</f>
        <v>663</v>
      </c>
      <c r="B6" s="98">
        <f>SUM(B8,B33,'P45'!B14,'P45'!B24,'P45'!B33,'P47'!B10,'P47'!B18,'P47'!B25,'P47'!B36)</f>
        <v>4877</v>
      </c>
      <c r="C6" s="98">
        <f>SUM(C8,C33,'P45'!C14,'P45'!C24,'P45'!C33,'P47'!C10,'P47'!C18,'P47'!C25,'P47'!C36)</f>
        <v>31</v>
      </c>
      <c r="D6" s="98">
        <f>SUM(D8,D33,'P45'!D14,'P45'!D24,'P45'!D33,'P47'!D10,'P47'!D18,'P47'!D25,'P47'!D36)</f>
        <v>695</v>
      </c>
      <c r="E6" s="98">
        <f>SUM(E8,E33,'P45'!E14,'P45'!E24,'P45'!E33,'P47'!E10,'P47'!E18,'P47'!E25,'P47'!E36)</f>
        <v>165</v>
      </c>
      <c r="F6" s="98">
        <f>SUM(F8,F33,'P45'!F14,'P45'!F24,'P45'!F33,'P47'!F10,'P47'!F18,'P47'!F25,'P47'!F36)</f>
        <v>453</v>
      </c>
      <c r="G6" s="98">
        <f>SUM(G8,G33,'P45'!G14,'P45'!G24,'P45'!G33,'P47'!G10,'P47'!G18,'P47'!G25,'P47'!G36)</f>
        <v>97</v>
      </c>
      <c r="H6" s="98">
        <f>SUM(H8,H33,'P45'!H14,'P45'!H24,'P45'!H33,'P47'!H10,'P47'!H18,'P47'!H25,'P47'!H36)</f>
        <v>339</v>
      </c>
      <c r="I6" s="98">
        <f>SUM(I8,I33,'P45'!I14,'P45'!I24,'P45'!I33,'P47'!I10,'P47'!I18,'P47'!I25,'P47'!I36)</f>
        <v>392</v>
      </c>
      <c r="J6" s="98">
        <f>SUM(J8,J33,'P45'!J14,'P45'!J24,'P45'!J33,'P47'!J10,'P47'!J18,'P47'!J25,'P47'!J36)</f>
        <v>2861</v>
      </c>
      <c r="K6" s="98">
        <f>SUM(K8,K33,'P45'!K14,'P45'!K24,'P45'!K33,'P47'!K10,'P47'!K18,'P47'!K25,'P47'!K36)</f>
        <v>268</v>
      </c>
      <c r="L6" s="98">
        <f>SUM(L8,L33,'P45'!L14,'P45'!L24,'P45'!L33,'P47'!L10,'P47'!L18,'P47'!L25,'P47'!L36)</f>
        <v>1639</v>
      </c>
      <c r="M6" s="98">
        <f>SUM(M8,M33,'P45'!M14,'P45'!M24,'P45'!M33,'P47'!M10,'P47'!M18,'P47'!M25,'P47'!M36)</f>
        <v>117</v>
      </c>
      <c r="N6" s="98">
        <f>SUM(N8,N33,'P45'!N14,'P45'!N24,'P45'!N33,'P47'!N10,'P47'!N18,'P47'!N25,'P47'!N36)</f>
        <v>1387</v>
      </c>
      <c r="O6" s="98">
        <f>SUM(O8,O33,'P45'!O14,'P45'!O24,'P45'!O33,'P47'!O10,'P47'!O18,'P47'!O25,'P47'!O36)</f>
        <v>261</v>
      </c>
      <c r="P6" s="98">
        <f>SUM(P8,P33,'P45'!P14,'P45'!P24,'P45'!P33,'P47'!P10,'P47'!P18,'P47'!P25,'P47'!P36)</f>
        <v>4351</v>
      </c>
      <c r="Q6" s="98">
        <f>SUM(Q8,Q33,'P45'!Q14,'P45'!Q24,'P45'!Q33,'P47'!Q10,'P47'!Q18,'P47'!Q25,'P47'!Q36)</f>
        <v>16</v>
      </c>
      <c r="R6" s="98">
        <f>SUM(R8,R33,'P45'!R14,'P45'!R24,'P45'!R33,'P47'!R10,'P47'!R18,'P47'!R25,'P47'!R36)</f>
        <v>265</v>
      </c>
      <c r="S6" s="98">
        <f>SUM(S8,S33,'P45'!S14,'P45'!S24,'P45'!S33,'P47'!S10,'P47'!S18,'P47'!S25,'P47'!S36)</f>
        <v>170</v>
      </c>
      <c r="T6" s="98">
        <f>SUM(T8,T33,'P45'!T14,'P45'!T24,'P45'!T33,'P47'!T10,'P47'!T18,'P47'!T25,'P47'!T36)</f>
        <v>1184</v>
      </c>
      <c r="U6" s="216" t="s">
        <v>348</v>
      </c>
      <c r="V6" s="216" t="s">
        <v>348</v>
      </c>
      <c r="W6" s="27"/>
    </row>
    <row r="7" spans="1:23" ht="19.5" customHeight="1" x14ac:dyDescent="0.15">
      <c r="A7" s="98"/>
      <c r="B7" s="99"/>
      <c r="C7" s="100"/>
      <c r="D7" s="100"/>
      <c r="E7" s="100"/>
      <c r="F7" s="98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V7" s="102"/>
      <c r="W7" s="27"/>
    </row>
    <row r="8" spans="1:23" ht="19.5" customHeight="1" x14ac:dyDescent="0.15">
      <c r="A8" s="99">
        <f>SUM(A9:A31)</f>
        <v>357</v>
      </c>
      <c r="B8" s="99">
        <f t="shared" ref="B8:T8" si="0">SUM(B9:B31)</f>
        <v>2589</v>
      </c>
      <c r="C8" s="99">
        <f t="shared" si="0"/>
        <v>23</v>
      </c>
      <c r="D8" s="99">
        <f t="shared" si="0"/>
        <v>643</v>
      </c>
      <c r="E8" s="99">
        <f t="shared" si="0"/>
        <v>83</v>
      </c>
      <c r="F8" s="99">
        <f t="shared" si="0"/>
        <v>282</v>
      </c>
      <c r="G8" s="99">
        <f t="shared" si="0"/>
        <v>34</v>
      </c>
      <c r="H8" s="99">
        <f t="shared" si="0"/>
        <v>159</v>
      </c>
      <c r="I8" s="99">
        <f t="shared" si="0"/>
        <v>245</v>
      </c>
      <c r="J8" s="99">
        <f t="shared" si="0"/>
        <v>1782</v>
      </c>
      <c r="K8" s="99">
        <f t="shared" si="0"/>
        <v>130</v>
      </c>
      <c r="L8" s="99">
        <f t="shared" si="0"/>
        <v>791</v>
      </c>
      <c r="M8" s="99">
        <f t="shared" si="0"/>
        <v>54</v>
      </c>
      <c r="N8" s="99">
        <f t="shared" si="0"/>
        <v>570</v>
      </c>
      <c r="O8" s="99">
        <f t="shared" si="0"/>
        <v>120</v>
      </c>
      <c r="P8" s="99">
        <f t="shared" si="0"/>
        <v>1608</v>
      </c>
      <c r="Q8" s="99">
        <f t="shared" si="0"/>
        <v>5</v>
      </c>
      <c r="R8" s="99">
        <f t="shared" si="0"/>
        <v>184</v>
      </c>
      <c r="S8" s="99">
        <f t="shared" si="0"/>
        <v>53</v>
      </c>
      <c r="T8" s="99">
        <f t="shared" si="0"/>
        <v>400</v>
      </c>
      <c r="U8" s="216" t="s">
        <v>348</v>
      </c>
      <c r="V8" s="216" t="s">
        <v>348</v>
      </c>
      <c r="W8" s="27"/>
    </row>
    <row r="9" spans="1:23" ht="19.5" customHeight="1" x14ac:dyDescent="0.15">
      <c r="A9" s="101">
        <v>8</v>
      </c>
      <c r="B9" s="102">
        <v>40</v>
      </c>
      <c r="C9" s="103">
        <v>1</v>
      </c>
      <c r="D9" s="103">
        <v>1</v>
      </c>
      <c r="E9" s="103">
        <v>1</v>
      </c>
      <c r="F9" s="101">
        <v>1</v>
      </c>
      <c r="G9" s="103">
        <v>3</v>
      </c>
      <c r="H9" s="103">
        <v>14</v>
      </c>
      <c r="I9" s="103">
        <v>1</v>
      </c>
      <c r="J9" s="103">
        <v>9</v>
      </c>
      <c r="K9" s="103">
        <v>3</v>
      </c>
      <c r="L9" s="103">
        <v>4</v>
      </c>
      <c r="M9" s="103">
        <v>3</v>
      </c>
      <c r="N9" s="103">
        <v>11</v>
      </c>
      <c r="O9" s="103">
        <v>3</v>
      </c>
      <c r="P9" s="103">
        <v>19</v>
      </c>
      <c r="Q9" s="103" t="s">
        <v>0</v>
      </c>
      <c r="R9" s="103" t="s">
        <v>0</v>
      </c>
      <c r="S9" s="103">
        <v>2</v>
      </c>
      <c r="T9" s="103">
        <v>5</v>
      </c>
      <c r="U9" s="216" t="s">
        <v>348</v>
      </c>
      <c r="V9" s="216" t="s">
        <v>348</v>
      </c>
      <c r="W9" s="84" t="s">
        <v>165</v>
      </c>
    </row>
    <row r="10" spans="1:23" ht="20.100000000000001" customHeight="1" x14ac:dyDescent="0.15">
      <c r="A10" s="101">
        <v>21</v>
      </c>
      <c r="B10" s="102">
        <v>108</v>
      </c>
      <c r="C10" s="103">
        <v>1</v>
      </c>
      <c r="D10" s="103">
        <v>4</v>
      </c>
      <c r="E10" s="103">
        <v>1</v>
      </c>
      <c r="F10" s="101">
        <v>3</v>
      </c>
      <c r="G10" s="103">
        <v>2</v>
      </c>
      <c r="H10" s="103">
        <v>9</v>
      </c>
      <c r="I10" s="103">
        <v>5</v>
      </c>
      <c r="J10" s="103">
        <v>9</v>
      </c>
      <c r="K10" s="103">
        <v>5</v>
      </c>
      <c r="L10" s="103">
        <v>16</v>
      </c>
      <c r="M10" s="103">
        <v>1</v>
      </c>
      <c r="N10" s="103">
        <v>4</v>
      </c>
      <c r="O10" s="103">
        <v>6</v>
      </c>
      <c r="P10" s="103">
        <v>46</v>
      </c>
      <c r="Q10" s="103" t="s">
        <v>287</v>
      </c>
      <c r="R10" s="103" t="s">
        <v>287</v>
      </c>
      <c r="S10" s="103">
        <v>2</v>
      </c>
      <c r="T10" s="103">
        <v>17</v>
      </c>
      <c r="U10" s="216" t="s">
        <v>348</v>
      </c>
      <c r="V10" s="216" t="s">
        <v>348</v>
      </c>
      <c r="W10" s="84" t="s">
        <v>29</v>
      </c>
    </row>
    <row r="11" spans="1:23" ht="20.100000000000001" customHeight="1" x14ac:dyDescent="0.15">
      <c r="A11" s="101">
        <v>12</v>
      </c>
      <c r="B11" s="102">
        <v>40</v>
      </c>
      <c r="C11" s="103">
        <v>3</v>
      </c>
      <c r="D11" s="103">
        <v>39</v>
      </c>
      <c r="E11" s="103">
        <v>13</v>
      </c>
      <c r="F11" s="101">
        <v>25</v>
      </c>
      <c r="G11" s="103">
        <v>1</v>
      </c>
      <c r="H11" s="103">
        <v>1</v>
      </c>
      <c r="I11" s="103">
        <v>12</v>
      </c>
      <c r="J11" s="103">
        <v>75</v>
      </c>
      <c r="K11" s="103">
        <v>7</v>
      </c>
      <c r="L11" s="103">
        <v>13</v>
      </c>
      <c r="M11" s="103">
        <v>3</v>
      </c>
      <c r="N11" s="103">
        <v>4</v>
      </c>
      <c r="O11" s="103">
        <v>10</v>
      </c>
      <c r="P11" s="103">
        <v>92</v>
      </c>
      <c r="Q11" s="103">
        <v>1</v>
      </c>
      <c r="R11" s="103">
        <v>5</v>
      </c>
      <c r="S11" s="103">
        <v>3</v>
      </c>
      <c r="T11" s="103">
        <v>4</v>
      </c>
      <c r="U11" s="216" t="s">
        <v>348</v>
      </c>
      <c r="V11" s="216" t="s">
        <v>348</v>
      </c>
      <c r="W11" s="84" t="s">
        <v>30</v>
      </c>
    </row>
    <row r="12" spans="1:23" ht="20.100000000000001" customHeight="1" x14ac:dyDescent="0.15">
      <c r="A12" s="101">
        <v>16</v>
      </c>
      <c r="B12" s="102">
        <v>148</v>
      </c>
      <c r="C12" s="103">
        <v>1</v>
      </c>
      <c r="D12" s="103">
        <v>4</v>
      </c>
      <c r="E12" s="103">
        <v>2</v>
      </c>
      <c r="F12" s="101">
        <v>3</v>
      </c>
      <c r="G12" s="103">
        <v>3</v>
      </c>
      <c r="H12" s="103">
        <v>21</v>
      </c>
      <c r="I12" s="103">
        <v>13</v>
      </c>
      <c r="J12" s="103">
        <v>136</v>
      </c>
      <c r="K12" s="103">
        <v>4</v>
      </c>
      <c r="L12" s="103">
        <v>10</v>
      </c>
      <c r="M12" s="103">
        <v>2</v>
      </c>
      <c r="N12" s="103">
        <v>8</v>
      </c>
      <c r="O12" s="103">
        <v>11</v>
      </c>
      <c r="P12" s="103">
        <v>56</v>
      </c>
      <c r="Q12" s="103" t="s">
        <v>0</v>
      </c>
      <c r="R12" s="103" t="s">
        <v>0</v>
      </c>
      <c r="S12" s="103">
        <v>1</v>
      </c>
      <c r="T12" s="103">
        <v>1</v>
      </c>
      <c r="U12" s="216" t="s">
        <v>348</v>
      </c>
      <c r="V12" s="216" t="s">
        <v>348</v>
      </c>
      <c r="W12" s="84" t="s">
        <v>31</v>
      </c>
    </row>
    <row r="13" spans="1:23" ht="20.100000000000001" customHeight="1" x14ac:dyDescent="0.15">
      <c r="A13" s="101">
        <v>26</v>
      </c>
      <c r="B13" s="102">
        <v>190</v>
      </c>
      <c r="C13" s="103">
        <v>1</v>
      </c>
      <c r="D13" s="103">
        <v>1</v>
      </c>
      <c r="E13" s="103">
        <v>12</v>
      </c>
      <c r="F13" s="101">
        <v>33</v>
      </c>
      <c r="G13" s="103">
        <v>2</v>
      </c>
      <c r="H13" s="103">
        <v>3</v>
      </c>
      <c r="I13" s="103">
        <v>38</v>
      </c>
      <c r="J13" s="103">
        <v>115</v>
      </c>
      <c r="K13" s="103">
        <v>16</v>
      </c>
      <c r="L13" s="103">
        <v>90</v>
      </c>
      <c r="M13" s="103">
        <v>7</v>
      </c>
      <c r="N13" s="103">
        <v>64</v>
      </c>
      <c r="O13" s="103">
        <v>8</v>
      </c>
      <c r="P13" s="103">
        <v>178</v>
      </c>
      <c r="Q13" s="103" t="s">
        <v>0</v>
      </c>
      <c r="R13" s="103" t="s">
        <v>0</v>
      </c>
      <c r="S13" s="103">
        <v>7</v>
      </c>
      <c r="T13" s="103">
        <v>27</v>
      </c>
      <c r="U13" s="216" t="s">
        <v>348</v>
      </c>
      <c r="V13" s="216" t="s">
        <v>348</v>
      </c>
      <c r="W13" s="84" t="s">
        <v>32</v>
      </c>
    </row>
    <row r="14" spans="1:23" ht="20.100000000000001" customHeight="1" x14ac:dyDescent="0.15">
      <c r="A14" s="101">
        <v>50</v>
      </c>
      <c r="B14" s="102">
        <v>317</v>
      </c>
      <c r="C14" s="103">
        <v>6</v>
      </c>
      <c r="D14" s="103">
        <v>159</v>
      </c>
      <c r="E14" s="103">
        <v>14</v>
      </c>
      <c r="F14" s="101">
        <v>36</v>
      </c>
      <c r="G14" s="103">
        <v>4</v>
      </c>
      <c r="H14" s="103">
        <v>23</v>
      </c>
      <c r="I14" s="103">
        <v>36</v>
      </c>
      <c r="J14" s="103">
        <v>247</v>
      </c>
      <c r="K14" s="103">
        <v>15</v>
      </c>
      <c r="L14" s="103">
        <v>60</v>
      </c>
      <c r="M14" s="103">
        <v>7</v>
      </c>
      <c r="N14" s="103">
        <v>50</v>
      </c>
      <c r="O14" s="103">
        <v>10</v>
      </c>
      <c r="P14" s="103">
        <v>82</v>
      </c>
      <c r="Q14" s="103">
        <v>1</v>
      </c>
      <c r="R14" s="103">
        <v>139</v>
      </c>
      <c r="S14" s="103">
        <v>4</v>
      </c>
      <c r="T14" s="103">
        <v>13</v>
      </c>
      <c r="U14" s="216" t="s">
        <v>348</v>
      </c>
      <c r="V14" s="216" t="s">
        <v>348</v>
      </c>
      <c r="W14" s="84" t="s">
        <v>33</v>
      </c>
    </row>
    <row r="15" spans="1:23" ht="20.100000000000001" customHeight="1" x14ac:dyDescent="0.15">
      <c r="A15" s="101">
        <v>95</v>
      </c>
      <c r="B15" s="102">
        <v>475</v>
      </c>
      <c r="C15" s="103">
        <v>2</v>
      </c>
      <c r="D15" s="103">
        <v>90</v>
      </c>
      <c r="E15" s="103">
        <v>14</v>
      </c>
      <c r="F15" s="101">
        <v>57</v>
      </c>
      <c r="G15" s="103">
        <v>5</v>
      </c>
      <c r="H15" s="103">
        <v>18</v>
      </c>
      <c r="I15" s="103">
        <v>80</v>
      </c>
      <c r="J15" s="103">
        <v>688</v>
      </c>
      <c r="K15" s="103">
        <v>26</v>
      </c>
      <c r="L15" s="103">
        <v>70</v>
      </c>
      <c r="M15" s="103">
        <v>10</v>
      </c>
      <c r="N15" s="103">
        <v>76</v>
      </c>
      <c r="O15" s="103">
        <v>13</v>
      </c>
      <c r="P15" s="103">
        <v>62</v>
      </c>
      <c r="Q15" s="103" t="s">
        <v>0</v>
      </c>
      <c r="R15" s="103" t="s">
        <v>0</v>
      </c>
      <c r="S15" s="103">
        <v>4</v>
      </c>
      <c r="T15" s="103">
        <v>53</v>
      </c>
      <c r="U15" s="216" t="s">
        <v>348</v>
      </c>
      <c r="V15" s="216" t="s">
        <v>348</v>
      </c>
      <c r="W15" s="84" t="s">
        <v>34</v>
      </c>
    </row>
    <row r="16" spans="1:23" ht="20.100000000000001" customHeight="1" x14ac:dyDescent="0.15">
      <c r="A16" s="101">
        <v>9</v>
      </c>
      <c r="B16" s="102">
        <v>64</v>
      </c>
      <c r="C16" s="103" t="s">
        <v>0</v>
      </c>
      <c r="D16" s="103" t="s">
        <v>0</v>
      </c>
      <c r="E16" s="103">
        <v>3</v>
      </c>
      <c r="F16" s="101">
        <v>4</v>
      </c>
      <c r="G16" s="103">
        <v>2</v>
      </c>
      <c r="H16" s="103">
        <v>7</v>
      </c>
      <c r="I16" s="103">
        <v>5</v>
      </c>
      <c r="J16" s="103">
        <v>53</v>
      </c>
      <c r="K16" s="103">
        <v>3</v>
      </c>
      <c r="L16" s="103">
        <v>12</v>
      </c>
      <c r="M16" s="103">
        <v>2</v>
      </c>
      <c r="N16" s="103">
        <v>23</v>
      </c>
      <c r="O16" s="103">
        <v>5</v>
      </c>
      <c r="P16" s="103">
        <v>182</v>
      </c>
      <c r="Q16" s="103" t="s">
        <v>0</v>
      </c>
      <c r="R16" s="103" t="s">
        <v>0</v>
      </c>
      <c r="S16" s="103">
        <v>2</v>
      </c>
      <c r="T16" s="103">
        <v>9</v>
      </c>
      <c r="U16" s="216" t="s">
        <v>348</v>
      </c>
      <c r="V16" s="216" t="s">
        <v>348</v>
      </c>
      <c r="W16" s="84" t="s">
        <v>35</v>
      </c>
    </row>
    <row r="17" spans="1:23" ht="20.100000000000001" customHeight="1" x14ac:dyDescent="0.15">
      <c r="A17" s="101">
        <v>13</v>
      </c>
      <c r="B17" s="102">
        <v>76</v>
      </c>
      <c r="C17" s="103">
        <v>1</v>
      </c>
      <c r="D17" s="103">
        <v>18</v>
      </c>
      <c r="E17" s="103">
        <v>8</v>
      </c>
      <c r="F17" s="101">
        <v>47</v>
      </c>
      <c r="G17" s="103">
        <v>2</v>
      </c>
      <c r="H17" s="103">
        <v>21</v>
      </c>
      <c r="I17" s="103">
        <v>11</v>
      </c>
      <c r="J17" s="103">
        <v>63</v>
      </c>
      <c r="K17" s="103">
        <v>11</v>
      </c>
      <c r="L17" s="103">
        <v>85</v>
      </c>
      <c r="M17" s="103">
        <v>2</v>
      </c>
      <c r="N17" s="103">
        <v>6</v>
      </c>
      <c r="O17" s="103">
        <v>8</v>
      </c>
      <c r="P17" s="103">
        <v>68</v>
      </c>
      <c r="Q17" s="103">
        <v>1</v>
      </c>
      <c r="R17" s="103">
        <v>7</v>
      </c>
      <c r="S17" s="103">
        <v>4</v>
      </c>
      <c r="T17" s="103">
        <v>86</v>
      </c>
      <c r="U17" s="216" t="s">
        <v>348</v>
      </c>
      <c r="V17" s="216" t="s">
        <v>348</v>
      </c>
      <c r="W17" s="84" t="s">
        <v>36</v>
      </c>
    </row>
    <row r="18" spans="1:23" ht="20.100000000000001" customHeight="1" x14ac:dyDescent="0.15">
      <c r="A18" s="101">
        <v>23</v>
      </c>
      <c r="B18" s="102">
        <v>215</v>
      </c>
      <c r="C18" s="103">
        <v>1</v>
      </c>
      <c r="D18" s="103">
        <v>2</v>
      </c>
      <c r="E18" s="103" t="s">
        <v>287</v>
      </c>
      <c r="F18" s="101" t="s">
        <v>287</v>
      </c>
      <c r="G18" s="103">
        <v>1</v>
      </c>
      <c r="H18" s="103">
        <v>2</v>
      </c>
      <c r="I18" s="103">
        <v>6</v>
      </c>
      <c r="J18" s="103">
        <v>39</v>
      </c>
      <c r="K18" s="103">
        <v>8</v>
      </c>
      <c r="L18" s="103">
        <v>13</v>
      </c>
      <c r="M18" s="103" t="s">
        <v>287</v>
      </c>
      <c r="N18" s="103" t="s">
        <v>287</v>
      </c>
      <c r="O18" s="103">
        <v>10</v>
      </c>
      <c r="P18" s="103">
        <v>301</v>
      </c>
      <c r="Q18" s="103" t="s">
        <v>0</v>
      </c>
      <c r="R18" s="103" t="s">
        <v>0</v>
      </c>
      <c r="S18" s="103">
        <v>6</v>
      </c>
      <c r="T18" s="103">
        <v>53</v>
      </c>
      <c r="U18" s="216" t="s">
        <v>348</v>
      </c>
      <c r="V18" s="216" t="s">
        <v>348</v>
      </c>
      <c r="W18" s="84" t="s">
        <v>37</v>
      </c>
    </row>
    <row r="19" spans="1:23" ht="20.100000000000001" customHeight="1" x14ac:dyDescent="0.15">
      <c r="A19" s="102" t="s">
        <v>0</v>
      </c>
      <c r="B19" s="111" t="s">
        <v>0</v>
      </c>
      <c r="C19" s="103" t="s">
        <v>287</v>
      </c>
      <c r="D19" s="103" t="s">
        <v>287</v>
      </c>
      <c r="E19" s="103">
        <v>1</v>
      </c>
      <c r="F19" s="101">
        <v>1</v>
      </c>
      <c r="G19" s="103" t="s">
        <v>0</v>
      </c>
      <c r="H19" s="103" t="s">
        <v>0</v>
      </c>
      <c r="I19" s="103" t="s">
        <v>0</v>
      </c>
      <c r="J19" s="103" t="s">
        <v>0</v>
      </c>
      <c r="K19" s="103">
        <v>1</v>
      </c>
      <c r="L19" s="103">
        <v>1</v>
      </c>
      <c r="M19" s="103">
        <v>1</v>
      </c>
      <c r="N19" s="103">
        <v>1</v>
      </c>
      <c r="O19" s="103">
        <v>2</v>
      </c>
      <c r="P19" s="103">
        <v>16</v>
      </c>
      <c r="Q19" s="103" t="s">
        <v>0</v>
      </c>
      <c r="R19" s="103" t="s">
        <v>0</v>
      </c>
      <c r="S19" s="103">
        <v>3</v>
      </c>
      <c r="T19" s="103">
        <v>9</v>
      </c>
      <c r="U19" s="216" t="s">
        <v>348</v>
      </c>
      <c r="V19" s="216" t="s">
        <v>348</v>
      </c>
      <c r="W19" s="84" t="s">
        <v>38</v>
      </c>
    </row>
    <row r="20" spans="1:23" ht="20.100000000000001" customHeight="1" x14ac:dyDescent="0.15">
      <c r="A20" s="101" t="s">
        <v>0</v>
      </c>
      <c r="B20" s="102" t="s">
        <v>0</v>
      </c>
      <c r="C20" s="103" t="s">
        <v>0</v>
      </c>
      <c r="D20" s="103" t="s">
        <v>0</v>
      </c>
      <c r="E20" s="103" t="s">
        <v>287</v>
      </c>
      <c r="F20" s="101" t="s">
        <v>0</v>
      </c>
      <c r="G20" s="103" t="s">
        <v>0</v>
      </c>
      <c r="H20" s="103" t="s">
        <v>0</v>
      </c>
      <c r="I20" s="103">
        <v>1</v>
      </c>
      <c r="J20" s="103">
        <v>4</v>
      </c>
      <c r="K20" s="103" t="s">
        <v>0</v>
      </c>
      <c r="L20" s="103" t="s">
        <v>0</v>
      </c>
      <c r="M20" s="103" t="s">
        <v>0</v>
      </c>
      <c r="N20" s="103" t="s">
        <v>0</v>
      </c>
      <c r="O20" s="103" t="s">
        <v>0</v>
      </c>
      <c r="P20" s="103" t="s">
        <v>0</v>
      </c>
      <c r="Q20" s="103" t="s">
        <v>0</v>
      </c>
      <c r="R20" s="103" t="s">
        <v>0</v>
      </c>
      <c r="S20" s="103" t="s">
        <v>0</v>
      </c>
      <c r="T20" s="103" t="s">
        <v>0</v>
      </c>
      <c r="U20" s="216" t="s">
        <v>348</v>
      </c>
      <c r="V20" s="216" t="s">
        <v>348</v>
      </c>
      <c r="W20" s="84" t="s">
        <v>39</v>
      </c>
    </row>
    <row r="21" spans="1:23" ht="20.100000000000001" customHeight="1" x14ac:dyDescent="0.15">
      <c r="A21" s="101">
        <v>9</v>
      </c>
      <c r="B21" s="102">
        <v>65</v>
      </c>
      <c r="C21" s="103" t="s">
        <v>0</v>
      </c>
      <c r="D21" s="103" t="s">
        <v>0</v>
      </c>
      <c r="E21" s="103">
        <v>3</v>
      </c>
      <c r="F21" s="101">
        <v>7</v>
      </c>
      <c r="G21" s="103">
        <v>3</v>
      </c>
      <c r="H21" s="103">
        <v>21</v>
      </c>
      <c r="I21" s="103">
        <v>3</v>
      </c>
      <c r="J21" s="103">
        <v>49</v>
      </c>
      <c r="K21" s="103">
        <v>4</v>
      </c>
      <c r="L21" s="103">
        <v>137</v>
      </c>
      <c r="M21" s="103">
        <v>7</v>
      </c>
      <c r="N21" s="103">
        <v>123</v>
      </c>
      <c r="O21" s="103">
        <v>5</v>
      </c>
      <c r="P21" s="103">
        <v>58</v>
      </c>
      <c r="Q21" s="103" t="s">
        <v>0</v>
      </c>
      <c r="R21" s="103" t="s">
        <v>0</v>
      </c>
      <c r="S21" s="103">
        <v>4</v>
      </c>
      <c r="T21" s="103">
        <v>8</v>
      </c>
      <c r="U21" s="216" t="s">
        <v>348</v>
      </c>
      <c r="V21" s="216" t="s">
        <v>348</v>
      </c>
      <c r="W21" s="84" t="s">
        <v>40</v>
      </c>
    </row>
    <row r="22" spans="1:23" ht="20.100000000000001" customHeight="1" x14ac:dyDescent="0.15">
      <c r="A22" s="101">
        <v>4</v>
      </c>
      <c r="B22" s="102">
        <v>12</v>
      </c>
      <c r="C22" s="103" t="s">
        <v>0</v>
      </c>
      <c r="D22" s="103" t="s">
        <v>0</v>
      </c>
      <c r="E22" s="103" t="s">
        <v>0</v>
      </c>
      <c r="F22" s="101" t="s">
        <v>0</v>
      </c>
      <c r="G22" s="103" t="s">
        <v>0</v>
      </c>
      <c r="H22" s="103" t="s">
        <v>0</v>
      </c>
      <c r="I22" s="103" t="s">
        <v>287</v>
      </c>
      <c r="J22" s="103" t="s">
        <v>287</v>
      </c>
      <c r="K22" s="103">
        <v>1</v>
      </c>
      <c r="L22" s="103">
        <v>98</v>
      </c>
      <c r="M22" s="103">
        <v>1</v>
      </c>
      <c r="N22" s="103">
        <v>1</v>
      </c>
      <c r="O22" s="103">
        <v>1</v>
      </c>
      <c r="P22" s="103">
        <v>4</v>
      </c>
      <c r="Q22" s="103" t="s">
        <v>0</v>
      </c>
      <c r="R22" s="103" t="s">
        <v>0</v>
      </c>
      <c r="S22" s="103" t="s">
        <v>0</v>
      </c>
      <c r="T22" s="103" t="s">
        <v>0</v>
      </c>
      <c r="U22" s="216" t="s">
        <v>348</v>
      </c>
      <c r="V22" s="216" t="s">
        <v>348</v>
      </c>
      <c r="W22" s="84" t="s">
        <v>41</v>
      </c>
    </row>
    <row r="23" spans="1:23" ht="20.100000000000001" customHeight="1" x14ac:dyDescent="0.15">
      <c r="A23" s="101">
        <v>5</v>
      </c>
      <c r="B23" s="102">
        <v>22</v>
      </c>
      <c r="C23" s="103" t="s">
        <v>0</v>
      </c>
      <c r="D23" s="103" t="s">
        <v>0</v>
      </c>
      <c r="E23" s="103">
        <v>1</v>
      </c>
      <c r="F23" s="101">
        <v>1</v>
      </c>
      <c r="G23" s="103" t="s">
        <v>0</v>
      </c>
      <c r="H23" s="103" t="s">
        <v>0</v>
      </c>
      <c r="I23" s="103">
        <v>1</v>
      </c>
      <c r="J23" s="103">
        <v>4</v>
      </c>
      <c r="K23" s="103">
        <v>1</v>
      </c>
      <c r="L23" s="103">
        <v>1</v>
      </c>
      <c r="M23" s="103" t="s">
        <v>287</v>
      </c>
      <c r="N23" s="103" t="s">
        <v>287</v>
      </c>
      <c r="O23" s="103" t="s">
        <v>287</v>
      </c>
      <c r="P23" s="103" t="s">
        <v>287</v>
      </c>
      <c r="Q23" s="103" t="s">
        <v>0</v>
      </c>
      <c r="R23" s="103" t="s">
        <v>0</v>
      </c>
      <c r="S23" s="103">
        <v>1</v>
      </c>
      <c r="T23" s="103">
        <v>6</v>
      </c>
      <c r="U23" s="216" t="s">
        <v>348</v>
      </c>
      <c r="V23" s="216" t="s">
        <v>348</v>
      </c>
      <c r="W23" s="84" t="s">
        <v>42</v>
      </c>
    </row>
    <row r="24" spans="1:23" ht="20.100000000000001" customHeight="1" x14ac:dyDescent="0.15">
      <c r="A24" s="101">
        <v>4</v>
      </c>
      <c r="B24" s="102">
        <v>16</v>
      </c>
      <c r="C24" s="103" t="s">
        <v>0</v>
      </c>
      <c r="D24" s="103" t="s">
        <v>0</v>
      </c>
      <c r="E24" s="103">
        <v>1</v>
      </c>
      <c r="F24" s="101">
        <v>2</v>
      </c>
      <c r="G24" s="103" t="s">
        <v>0</v>
      </c>
      <c r="H24" s="103" t="s">
        <v>0</v>
      </c>
      <c r="I24" s="103">
        <v>1</v>
      </c>
      <c r="J24" s="103">
        <v>7</v>
      </c>
      <c r="K24" s="103" t="s">
        <v>0</v>
      </c>
      <c r="L24" s="103" t="s">
        <v>0</v>
      </c>
      <c r="M24" s="103" t="s">
        <v>0</v>
      </c>
      <c r="N24" s="103" t="s">
        <v>0</v>
      </c>
      <c r="O24" s="103" t="s">
        <v>0</v>
      </c>
      <c r="P24" s="103" t="s">
        <v>0</v>
      </c>
      <c r="Q24" s="103" t="s">
        <v>0</v>
      </c>
      <c r="R24" s="103" t="s">
        <v>0</v>
      </c>
      <c r="S24" s="103">
        <v>3</v>
      </c>
      <c r="T24" s="103">
        <v>11</v>
      </c>
      <c r="U24" s="216" t="s">
        <v>348</v>
      </c>
      <c r="V24" s="216" t="s">
        <v>348</v>
      </c>
      <c r="W24" s="84" t="s">
        <v>43</v>
      </c>
    </row>
    <row r="25" spans="1:23" ht="20.100000000000001" customHeight="1" x14ac:dyDescent="0.15">
      <c r="A25" s="101">
        <v>2</v>
      </c>
      <c r="B25" s="102">
        <v>3</v>
      </c>
      <c r="C25" s="103" t="s">
        <v>0</v>
      </c>
      <c r="D25" s="103" t="s">
        <v>0</v>
      </c>
      <c r="E25" s="103">
        <v>1</v>
      </c>
      <c r="F25" s="101">
        <v>2</v>
      </c>
      <c r="G25" s="103" t="s">
        <v>0</v>
      </c>
      <c r="H25" s="103" t="s">
        <v>0</v>
      </c>
      <c r="I25" s="103">
        <v>1</v>
      </c>
      <c r="J25" s="103">
        <v>32</v>
      </c>
      <c r="K25" s="103">
        <v>2</v>
      </c>
      <c r="L25" s="103">
        <v>87</v>
      </c>
      <c r="M25" s="103">
        <v>2</v>
      </c>
      <c r="N25" s="103">
        <v>119</v>
      </c>
      <c r="O25" s="103" t="s">
        <v>0</v>
      </c>
      <c r="P25" s="103" t="s">
        <v>0</v>
      </c>
      <c r="Q25" s="103" t="s">
        <v>0</v>
      </c>
      <c r="R25" s="103" t="s">
        <v>0</v>
      </c>
      <c r="S25" s="103">
        <v>2</v>
      </c>
      <c r="T25" s="103">
        <v>17</v>
      </c>
      <c r="U25" s="216" t="s">
        <v>348</v>
      </c>
      <c r="V25" s="216" t="s">
        <v>348</v>
      </c>
      <c r="W25" s="84" t="s">
        <v>44</v>
      </c>
    </row>
    <row r="26" spans="1:23" ht="20.100000000000001" customHeight="1" x14ac:dyDescent="0.15">
      <c r="A26" s="101">
        <v>7</v>
      </c>
      <c r="B26" s="102">
        <v>52</v>
      </c>
      <c r="C26" s="103" t="s">
        <v>0</v>
      </c>
      <c r="D26" s="103" t="s">
        <v>0</v>
      </c>
      <c r="E26" s="103">
        <v>1</v>
      </c>
      <c r="F26" s="101">
        <v>3</v>
      </c>
      <c r="G26" s="103">
        <v>1</v>
      </c>
      <c r="H26" s="103">
        <v>1</v>
      </c>
      <c r="I26" s="103">
        <v>3</v>
      </c>
      <c r="J26" s="103">
        <v>21</v>
      </c>
      <c r="K26" s="103">
        <v>3</v>
      </c>
      <c r="L26" s="103">
        <v>8</v>
      </c>
      <c r="M26" s="103">
        <v>2</v>
      </c>
      <c r="N26" s="103">
        <v>20</v>
      </c>
      <c r="O26" s="103">
        <v>3</v>
      </c>
      <c r="P26" s="103">
        <v>106</v>
      </c>
      <c r="Q26" s="103" t="s">
        <v>0</v>
      </c>
      <c r="R26" s="103" t="s">
        <v>0</v>
      </c>
      <c r="S26" s="103">
        <v>1</v>
      </c>
      <c r="T26" s="103">
        <v>4</v>
      </c>
      <c r="U26" s="216" t="s">
        <v>348</v>
      </c>
      <c r="V26" s="216" t="s">
        <v>348</v>
      </c>
      <c r="W26" s="84" t="s">
        <v>45</v>
      </c>
    </row>
    <row r="27" spans="1:23" ht="20.100000000000001" customHeight="1" x14ac:dyDescent="0.15">
      <c r="A27" s="101">
        <v>20</v>
      </c>
      <c r="B27" s="102">
        <v>330</v>
      </c>
      <c r="C27" s="103">
        <v>4</v>
      </c>
      <c r="D27" s="103">
        <v>309</v>
      </c>
      <c r="E27" s="103">
        <v>2</v>
      </c>
      <c r="F27" s="101">
        <v>7</v>
      </c>
      <c r="G27" s="103">
        <v>1</v>
      </c>
      <c r="H27" s="103">
        <v>9</v>
      </c>
      <c r="I27" s="103">
        <v>12</v>
      </c>
      <c r="J27" s="103">
        <v>101</v>
      </c>
      <c r="K27" s="103">
        <v>12</v>
      </c>
      <c r="L27" s="103">
        <v>48</v>
      </c>
      <c r="M27" s="103">
        <v>3</v>
      </c>
      <c r="N27" s="103">
        <v>33</v>
      </c>
      <c r="O27" s="103">
        <v>12</v>
      </c>
      <c r="P27" s="103">
        <v>131</v>
      </c>
      <c r="Q27" s="103">
        <v>2</v>
      </c>
      <c r="R27" s="103">
        <v>33</v>
      </c>
      <c r="S27" s="103">
        <v>2</v>
      </c>
      <c r="T27" s="103">
        <v>2</v>
      </c>
      <c r="U27" s="216" t="s">
        <v>348</v>
      </c>
      <c r="V27" s="216" t="s">
        <v>348</v>
      </c>
      <c r="W27" s="84" t="s">
        <v>46</v>
      </c>
    </row>
    <row r="28" spans="1:23" ht="20.100000000000001" customHeight="1" x14ac:dyDescent="0.15">
      <c r="A28" s="101">
        <v>29</v>
      </c>
      <c r="B28" s="102">
        <v>378</v>
      </c>
      <c r="C28" s="103">
        <v>2</v>
      </c>
      <c r="D28" s="103">
        <v>16</v>
      </c>
      <c r="E28" s="103">
        <v>3</v>
      </c>
      <c r="F28" s="101">
        <v>29</v>
      </c>
      <c r="G28" s="103">
        <v>4</v>
      </c>
      <c r="H28" s="103">
        <v>9</v>
      </c>
      <c r="I28" s="103">
        <v>15</v>
      </c>
      <c r="J28" s="103">
        <v>125</v>
      </c>
      <c r="K28" s="103">
        <v>8</v>
      </c>
      <c r="L28" s="103">
        <v>38</v>
      </c>
      <c r="M28" s="103">
        <v>1</v>
      </c>
      <c r="N28" s="103">
        <v>27</v>
      </c>
      <c r="O28" s="103">
        <v>13</v>
      </c>
      <c r="P28" s="103">
        <v>207</v>
      </c>
      <c r="Q28" s="103" t="s">
        <v>0</v>
      </c>
      <c r="R28" s="103" t="s">
        <v>0</v>
      </c>
      <c r="S28" s="103">
        <v>2</v>
      </c>
      <c r="T28" s="103">
        <v>75</v>
      </c>
      <c r="U28" s="216" t="s">
        <v>348</v>
      </c>
      <c r="V28" s="216" t="s">
        <v>348</v>
      </c>
      <c r="W28" s="84" t="s">
        <v>47</v>
      </c>
    </row>
    <row r="29" spans="1:23" ht="20.100000000000001" customHeight="1" x14ac:dyDescent="0.15">
      <c r="A29" s="101">
        <v>2</v>
      </c>
      <c r="B29" s="102">
        <v>2</v>
      </c>
      <c r="C29" s="103" t="s">
        <v>0</v>
      </c>
      <c r="D29" s="103" t="s">
        <v>0</v>
      </c>
      <c r="E29" s="103" t="s">
        <v>0</v>
      </c>
      <c r="F29" s="101" t="s">
        <v>0</v>
      </c>
      <c r="G29" s="103" t="s">
        <v>0</v>
      </c>
      <c r="H29" s="103" t="s">
        <v>0</v>
      </c>
      <c r="I29" s="103" t="s">
        <v>0</v>
      </c>
      <c r="J29" s="103" t="s">
        <v>0</v>
      </c>
      <c r="K29" s="103" t="s">
        <v>0</v>
      </c>
      <c r="L29" s="103" t="s">
        <v>0</v>
      </c>
      <c r="M29" s="103" t="s">
        <v>0</v>
      </c>
      <c r="N29" s="103" t="s">
        <v>0</v>
      </c>
      <c r="O29" s="103" t="s">
        <v>0</v>
      </c>
      <c r="P29" s="103" t="s">
        <v>0</v>
      </c>
      <c r="Q29" s="103" t="s">
        <v>0</v>
      </c>
      <c r="R29" s="103" t="s">
        <v>0</v>
      </c>
      <c r="S29" s="103" t="s">
        <v>0</v>
      </c>
      <c r="T29" s="103" t="s">
        <v>0</v>
      </c>
      <c r="U29" s="216" t="s">
        <v>348</v>
      </c>
      <c r="V29" s="216" t="s">
        <v>348</v>
      </c>
      <c r="W29" s="84" t="s">
        <v>288</v>
      </c>
    </row>
    <row r="30" spans="1:23" ht="20.100000000000001" customHeight="1" x14ac:dyDescent="0.15">
      <c r="A30" s="101">
        <v>2</v>
      </c>
      <c r="B30" s="102">
        <v>36</v>
      </c>
      <c r="C30" s="103" t="s">
        <v>0</v>
      </c>
      <c r="D30" s="103" t="s">
        <v>0</v>
      </c>
      <c r="E30" s="103">
        <v>1</v>
      </c>
      <c r="F30" s="101">
        <v>10</v>
      </c>
      <c r="G30" s="103" t="s">
        <v>0</v>
      </c>
      <c r="H30" s="103" t="s">
        <v>0</v>
      </c>
      <c r="I30" s="103">
        <v>1</v>
      </c>
      <c r="J30" s="103">
        <v>5</v>
      </c>
      <c r="K30" s="103" t="s">
        <v>0</v>
      </c>
      <c r="L30" s="103" t="s">
        <v>0</v>
      </c>
      <c r="M30" s="103" t="s">
        <v>0</v>
      </c>
      <c r="N30" s="103" t="s">
        <v>0</v>
      </c>
      <c r="O30" s="103" t="s">
        <v>0</v>
      </c>
      <c r="P30" s="103" t="s">
        <v>0</v>
      </c>
      <c r="Q30" s="103" t="s">
        <v>0</v>
      </c>
      <c r="R30" s="103" t="s">
        <v>0</v>
      </c>
      <c r="S30" s="103" t="s">
        <v>0</v>
      </c>
      <c r="T30" s="103" t="s">
        <v>0</v>
      </c>
      <c r="U30" s="216" t="s">
        <v>348</v>
      </c>
      <c r="V30" s="216" t="s">
        <v>348</v>
      </c>
      <c r="W30" s="84" t="s">
        <v>157</v>
      </c>
    </row>
    <row r="31" spans="1:23" ht="20.100000000000001" customHeight="1" x14ac:dyDescent="0.15">
      <c r="A31" s="101" t="s">
        <v>0</v>
      </c>
      <c r="B31" s="102" t="s">
        <v>0</v>
      </c>
      <c r="C31" s="103" t="s">
        <v>0</v>
      </c>
      <c r="D31" s="103" t="s">
        <v>0</v>
      </c>
      <c r="E31" s="103">
        <v>1</v>
      </c>
      <c r="F31" s="101">
        <v>11</v>
      </c>
      <c r="G31" s="103" t="s">
        <v>0</v>
      </c>
      <c r="H31" s="103" t="s">
        <v>0</v>
      </c>
      <c r="I31" s="103" t="s">
        <v>0</v>
      </c>
      <c r="J31" s="103" t="s">
        <v>0</v>
      </c>
      <c r="K31" s="103" t="s">
        <v>0</v>
      </c>
      <c r="L31" s="103" t="s">
        <v>0</v>
      </c>
      <c r="M31" s="103" t="s">
        <v>0</v>
      </c>
      <c r="N31" s="103" t="s">
        <v>0</v>
      </c>
      <c r="O31" s="103" t="s">
        <v>0</v>
      </c>
      <c r="P31" s="103" t="s">
        <v>0</v>
      </c>
      <c r="Q31" s="103" t="s">
        <v>0</v>
      </c>
      <c r="R31" s="103" t="s">
        <v>0</v>
      </c>
      <c r="S31" s="103" t="s">
        <v>287</v>
      </c>
      <c r="T31" s="103" t="s">
        <v>287</v>
      </c>
      <c r="U31" s="216" t="s">
        <v>348</v>
      </c>
      <c r="V31" s="216" t="s">
        <v>348</v>
      </c>
      <c r="W31" s="84" t="s">
        <v>159</v>
      </c>
    </row>
    <row r="32" spans="1:23" ht="20.25" customHeight="1" x14ac:dyDescent="0.15">
      <c r="A32" s="101"/>
      <c r="B32" s="102"/>
      <c r="C32" s="103"/>
      <c r="D32" s="103"/>
      <c r="E32" s="103"/>
      <c r="F32" s="101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1"/>
      <c r="V32" s="102"/>
      <c r="W32" s="84"/>
    </row>
    <row r="33" spans="1:23" ht="19.5" customHeight="1" x14ac:dyDescent="0.15">
      <c r="A33" s="99">
        <f>SUM(A34:A37)+SUM('P45'!A6:A12)</f>
        <v>113</v>
      </c>
      <c r="B33" s="99">
        <f>SUM(B34:B37)+SUM('P45'!B6:B12)</f>
        <v>1121</v>
      </c>
      <c r="C33" s="99">
        <f>SUM(C34:C37)+SUM('P45'!C6:C12)</f>
        <v>5</v>
      </c>
      <c r="D33" s="99">
        <f>SUM(D34:D37)+SUM('P45'!D6:D12)</f>
        <v>35</v>
      </c>
      <c r="E33" s="99">
        <f>SUM(E34:E37)+SUM('P45'!E6:E12)</f>
        <v>28</v>
      </c>
      <c r="F33" s="99">
        <f>SUM(F34:F37)+SUM('P45'!F6:F12)</f>
        <v>62</v>
      </c>
      <c r="G33" s="99">
        <f>SUM(G34:G37)+SUM('P45'!G6:G12)</f>
        <v>25</v>
      </c>
      <c r="H33" s="99">
        <f>SUM(H34:H37)+SUM('P45'!H6:H12)</f>
        <v>83</v>
      </c>
      <c r="I33" s="99">
        <f>SUM(I34:I37)+SUM('P45'!I6:I12)</f>
        <v>56</v>
      </c>
      <c r="J33" s="99">
        <f>SUM(J34:J37)+SUM('P45'!J6:J12)</f>
        <v>360</v>
      </c>
      <c r="K33" s="99">
        <f>SUM(K34:K37)+SUM('P45'!K6:K12)</f>
        <v>55</v>
      </c>
      <c r="L33" s="99">
        <f>SUM(L34:L37)+SUM('P45'!L6:L12)</f>
        <v>575</v>
      </c>
      <c r="M33" s="99">
        <f>SUM(M34:M37)+SUM('P45'!M6:M12)</f>
        <v>16</v>
      </c>
      <c r="N33" s="99">
        <f>SUM(N34:N37)+SUM('P45'!N6:N12)</f>
        <v>143</v>
      </c>
      <c r="O33" s="99">
        <f>SUM(O34:O37)+SUM('P45'!O6:O12)</f>
        <v>52</v>
      </c>
      <c r="P33" s="99">
        <f>SUM(P34:P37)+SUM('P45'!P6:P12)</f>
        <v>1413</v>
      </c>
      <c r="Q33" s="99">
        <f>SUM(Q34:Q37)+SUM('P45'!Q6:Q12)</f>
        <v>2</v>
      </c>
      <c r="R33" s="99">
        <f>SUM(R34:R37)+SUM('P45'!R6:R12)</f>
        <v>9</v>
      </c>
      <c r="S33" s="99">
        <f>SUM(S34:S37)+SUM('P45'!S6:S12)</f>
        <v>43</v>
      </c>
      <c r="T33" s="99">
        <f>SUM(T34:T37)+SUM('P45'!T6:T12)</f>
        <v>270</v>
      </c>
      <c r="U33" s="216" t="s">
        <v>348</v>
      </c>
      <c r="V33" s="216" t="s">
        <v>348</v>
      </c>
      <c r="W33" s="85"/>
    </row>
    <row r="34" spans="1:23" ht="20.100000000000001" customHeight="1" x14ac:dyDescent="0.15">
      <c r="A34" s="101">
        <v>2</v>
      </c>
      <c r="B34" s="102">
        <v>8</v>
      </c>
      <c r="C34" s="103" t="s">
        <v>0</v>
      </c>
      <c r="D34" s="103" t="s">
        <v>0</v>
      </c>
      <c r="E34" s="103" t="s">
        <v>0</v>
      </c>
      <c r="F34" s="101" t="s">
        <v>0</v>
      </c>
      <c r="G34" s="103">
        <v>1</v>
      </c>
      <c r="H34" s="103">
        <v>1</v>
      </c>
      <c r="I34" s="103">
        <v>4</v>
      </c>
      <c r="J34" s="103">
        <v>50</v>
      </c>
      <c r="K34" s="103" t="s">
        <v>0</v>
      </c>
      <c r="L34" s="103" t="s">
        <v>0</v>
      </c>
      <c r="M34" s="103">
        <v>2</v>
      </c>
      <c r="N34" s="103">
        <v>97</v>
      </c>
      <c r="O34" s="103">
        <v>5</v>
      </c>
      <c r="P34" s="103">
        <v>697</v>
      </c>
      <c r="Q34" s="103" t="s">
        <v>0</v>
      </c>
      <c r="R34" s="103" t="s">
        <v>0</v>
      </c>
      <c r="S34" s="103">
        <v>2</v>
      </c>
      <c r="T34" s="103">
        <v>4</v>
      </c>
      <c r="U34" s="216" t="s">
        <v>348</v>
      </c>
      <c r="V34" s="216" t="s">
        <v>348</v>
      </c>
      <c r="W34" s="84" t="s">
        <v>304</v>
      </c>
    </row>
    <row r="35" spans="1:23" ht="20.100000000000001" customHeight="1" x14ac:dyDescent="0.15">
      <c r="A35" s="101">
        <v>3</v>
      </c>
      <c r="B35" s="102">
        <v>16</v>
      </c>
      <c r="C35" s="103" t="s">
        <v>0</v>
      </c>
      <c r="D35" s="103" t="s">
        <v>0</v>
      </c>
      <c r="E35" s="103" t="s">
        <v>0</v>
      </c>
      <c r="F35" s="101" t="s">
        <v>0</v>
      </c>
      <c r="G35" s="103" t="s">
        <v>0</v>
      </c>
      <c r="H35" s="103" t="s">
        <v>0</v>
      </c>
      <c r="I35" s="103">
        <v>2</v>
      </c>
      <c r="J35" s="103">
        <v>6</v>
      </c>
      <c r="K35" s="103">
        <v>4</v>
      </c>
      <c r="L35" s="103">
        <v>11</v>
      </c>
      <c r="M35" s="103">
        <v>1</v>
      </c>
      <c r="N35" s="103">
        <v>7</v>
      </c>
      <c r="O35" s="103">
        <v>3</v>
      </c>
      <c r="P35" s="103">
        <v>108</v>
      </c>
      <c r="Q35" s="103" t="s">
        <v>0</v>
      </c>
      <c r="R35" s="103" t="s">
        <v>0</v>
      </c>
      <c r="S35" s="103" t="s">
        <v>0</v>
      </c>
      <c r="T35" s="103" t="s">
        <v>0</v>
      </c>
      <c r="U35" s="216" t="s">
        <v>348</v>
      </c>
      <c r="V35" s="216" t="s">
        <v>348</v>
      </c>
      <c r="W35" s="84" t="s">
        <v>305</v>
      </c>
    </row>
    <row r="36" spans="1:23" ht="20.100000000000001" customHeight="1" x14ac:dyDescent="0.15">
      <c r="A36" s="101">
        <v>3</v>
      </c>
      <c r="B36" s="102">
        <v>27</v>
      </c>
      <c r="C36" s="103" t="s">
        <v>0</v>
      </c>
      <c r="D36" s="103" t="s">
        <v>0</v>
      </c>
      <c r="E36" s="103">
        <v>1</v>
      </c>
      <c r="F36" s="101">
        <v>7</v>
      </c>
      <c r="G36" s="103" t="s">
        <v>0</v>
      </c>
      <c r="H36" s="103" t="s">
        <v>0</v>
      </c>
      <c r="I36" s="103">
        <v>1</v>
      </c>
      <c r="J36" s="103">
        <v>6</v>
      </c>
      <c r="K36" s="103">
        <v>2</v>
      </c>
      <c r="L36" s="103">
        <v>69</v>
      </c>
      <c r="M36" s="103" t="s">
        <v>0</v>
      </c>
      <c r="N36" s="103" t="s">
        <v>0</v>
      </c>
      <c r="O36" s="103" t="s">
        <v>0</v>
      </c>
      <c r="P36" s="103" t="s">
        <v>0</v>
      </c>
      <c r="Q36" s="103" t="s">
        <v>0</v>
      </c>
      <c r="R36" s="103" t="s">
        <v>0</v>
      </c>
      <c r="S36" s="103" t="s">
        <v>0</v>
      </c>
      <c r="T36" s="103" t="s">
        <v>0</v>
      </c>
      <c r="U36" s="216" t="s">
        <v>348</v>
      </c>
      <c r="V36" s="216" t="s">
        <v>348</v>
      </c>
      <c r="W36" s="84" t="s">
        <v>306</v>
      </c>
    </row>
    <row r="37" spans="1:23" ht="20.100000000000001" customHeight="1" x14ac:dyDescent="0.15">
      <c r="A37" s="101">
        <v>2</v>
      </c>
      <c r="B37" s="102">
        <v>14</v>
      </c>
      <c r="C37" s="103" t="s">
        <v>0</v>
      </c>
      <c r="D37" s="103" t="s">
        <v>0</v>
      </c>
      <c r="E37" s="103" t="s">
        <v>0</v>
      </c>
      <c r="F37" s="101" t="s">
        <v>0</v>
      </c>
      <c r="G37" s="103">
        <v>1</v>
      </c>
      <c r="H37" s="103">
        <v>1</v>
      </c>
      <c r="I37" s="103">
        <v>3</v>
      </c>
      <c r="J37" s="103">
        <v>14</v>
      </c>
      <c r="K37" s="103">
        <v>5</v>
      </c>
      <c r="L37" s="103">
        <v>144</v>
      </c>
      <c r="M37" s="103" t="s">
        <v>0</v>
      </c>
      <c r="N37" s="103" t="s">
        <v>0</v>
      </c>
      <c r="O37" s="103" t="s">
        <v>0</v>
      </c>
      <c r="P37" s="103" t="s">
        <v>0</v>
      </c>
      <c r="Q37" s="103" t="s">
        <v>0</v>
      </c>
      <c r="R37" s="103" t="s">
        <v>0</v>
      </c>
      <c r="S37" s="103">
        <v>5</v>
      </c>
      <c r="T37" s="103">
        <v>18</v>
      </c>
      <c r="U37" s="216" t="s">
        <v>348</v>
      </c>
      <c r="V37" s="216" t="s">
        <v>348</v>
      </c>
      <c r="W37" s="84" t="s">
        <v>307</v>
      </c>
    </row>
    <row r="38" spans="1:23" ht="19.5" customHeight="1" x14ac:dyDescent="0.1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219"/>
      <c r="V38" s="219"/>
      <c r="W38" s="114"/>
    </row>
  </sheetData>
  <mergeCells count="11">
    <mergeCell ref="K3:L3"/>
    <mergeCell ref="A3:B3"/>
    <mergeCell ref="C3:D3"/>
    <mergeCell ref="E3:F3"/>
    <mergeCell ref="G3:H3"/>
    <mergeCell ref="S3:T3"/>
    <mergeCell ref="U3:V3"/>
    <mergeCell ref="I3:J3"/>
    <mergeCell ref="M3:N3"/>
    <mergeCell ref="O3:P3"/>
    <mergeCell ref="Q3:R3"/>
  </mergeCells>
  <phoneticPr fontId="9"/>
  <pageMargins left="0.53" right="0.34" top="0.98399999999999999" bottom="0.98399999999999999" header="0.51200000000000001" footer="0.51200000000000001"/>
  <pageSetup paperSize="9" scale="98" orientation="portrait" r:id="rId1"/>
  <headerFooter alignWithMargins="0">
    <oddFooter>&amp;C&amp;"ＭＳ Ｐ明朝,標準"
&amp;10- 43 -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45" zoomScaleNormal="145" workbookViewId="0">
      <pane xSplit="3" ySplit="4" topLeftCell="D5" activePane="bottomRight" state="frozen"/>
      <selection activeCell="P27" sqref="P27"/>
      <selection pane="topRight" activeCell="P27" sqref="P27"/>
      <selection pane="bottomLeft" activeCell="P27" sqref="P27"/>
      <selection pane="bottomRight" activeCell="P27" sqref="P27"/>
    </sheetView>
  </sheetViews>
  <sheetFormatPr defaultColWidth="8" defaultRowHeight="12" x14ac:dyDescent="0.15"/>
  <cols>
    <col min="1" max="1" width="3" style="10" bestFit="1" customWidth="1"/>
    <col min="2" max="2" width="8.125" style="10" customWidth="1"/>
    <col min="3" max="3" width="1.125" style="10" customWidth="1"/>
    <col min="4" max="4" width="4.125" style="10" customWidth="1"/>
    <col min="5" max="7" width="4.75" style="10" customWidth="1"/>
    <col min="8" max="21" width="4.125" style="10" customWidth="1"/>
    <col min="22" max="16384" width="8" style="10"/>
  </cols>
  <sheetData>
    <row r="1" spans="1:21" ht="16.5" customHeight="1" x14ac:dyDescent="0.15">
      <c r="A1" s="11"/>
      <c r="B1" s="96"/>
      <c r="C1" s="96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95"/>
    </row>
    <row r="2" spans="1:21" ht="15.95" customHeight="1" x14ac:dyDescent="0.15">
      <c r="A2" s="235" t="s">
        <v>105</v>
      </c>
      <c r="B2" s="235"/>
      <c r="C2" s="12"/>
      <c r="D2" s="13"/>
      <c r="E2" s="14"/>
      <c r="F2" s="14"/>
      <c r="G2" s="14"/>
      <c r="H2" s="15"/>
      <c r="I2" s="14"/>
      <c r="J2" s="14"/>
      <c r="K2" s="14"/>
      <c r="L2" s="16"/>
      <c r="M2" s="17"/>
      <c r="N2" s="17"/>
      <c r="O2" s="15"/>
      <c r="P2" s="17"/>
      <c r="Q2" s="15"/>
      <c r="R2" s="15"/>
      <c r="S2" s="15"/>
    </row>
    <row r="3" spans="1:21" ht="28.5" customHeight="1" x14ac:dyDescent="0.15">
      <c r="A3" s="242" t="s">
        <v>21</v>
      </c>
      <c r="B3" s="242"/>
      <c r="C3" s="243"/>
      <c r="D3" s="264" t="s">
        <v>162</v>
      </c>
      <c r="E3" s="259" t="s">
        <v>22</v>
      </c>
      <c r="F3" s="260"/>
      <c r="G3" s="261"/>
      <c r="H3" s="262" t="s">
        <v>23</v>
      </c>
      <c r="I3" s="263"/>
      <c r="J3" s="246" t="s">
        <v>273</v>
      </c>
      <c r="K3" s="247"/>
      <c r="L3" s="241" t="s">
        <v>24</v>
      </c>
      <c r="M3" s="241"/>
      <c r="N3" s="241" t="s">
        <v>224</v>
      </c>
      <c r="O3" s="248"/>
      <c r="P3" s="240" t="s">
        <v>229</v>
      </c>
      <c r="Q3" s="240"/>
      <c r="R3" s="239" t="s">
        <v>114</v>
      </c>
      <c r="S3" s="239"/>
      <c r="T3" s="239" t="s">
        <v>274</v>
      </c>
      <c r="U3" s="239"/>
    </row>
    <row r="4" spans="1:21" ht="24" customHeight="1" x14ac:dyDescent="0.15">
      <c r="A4" s="244"/>
      <c r="B4" s="244"/>
      <c r="C4" s="245"/>
      <c r="D4" s="265"/>
      <c r="E4" s="80" t="s">
        <v>25</v>
      </c>
      <c r="F4" s="80" t="s">
        <v>26</v>
      </c>
      <c r="G4" s="80" t="s">
        <v>27</v>
      </c>
      <c r="H4" s="79" t="s">
        <v>163</v>
      </c>
      <c r="I4" s="81" t="s">
        <v>164</v>
      </c>
      <c r="J4" s="79" t="s">
        <v>163</v>
      </c>
      <c r="K4" s="81" t="s">
        <v>164</v>
      </c>
      <c r="L4" s="79" t="s">
        <v>163</v>
      </c>
      <c r="M4" s="81" t="s">
        <v>164</v>
      </c>
      <c r="N4" s="79" t="s">
        <v>163</v>
      </c>
      <c r="O4" s="81" t="s">
        <v>164</v>
      </c>
      <c r="P4" s="79" t="s">
        <v>163</v>
      </c>
      <c r="Q4" s="81" t="s">
        <v>164</v>
      </c>
      <c r="R4" s="79" t="s">
        <v>163</v>
      </c>
      <c r="S4" s="81" t="s">
        <v>164</v>
      </c>
      <c r="T4" s="79" t="s">
        <v>163</v>
      </c>
      <c r="U4" s="81" t="s">
        <v>164</v>
      </c>
    </row>
    <row r="5" spans="1:21" ht="16.5" customHeight="1" x14ac:dyDescent="0.15">
      <c r="A5" s="18"/>
      <c r="B5" s="19"/>
      <c r="C5" s="20"/>
      <c r="D5" s="105"/>
      <c r="E5" s="106"/>
      <c r="F5" s="106"/>
      <c r="G5" s="106"/>
      <c r="H5" s="105"/>
      <c r="I5" s="106"/>
      <c r="J5" s="106"/>
      <c r="K5" s="106"/>
      <c r="L5" s="107"/>
      <c r="M5" s="108"/>
      <c r="N5" s="108"/>
      <c r="O5" s="105"/>
      <c r="P5" s="108"/>
      <c r="Q5" s="105"/>
      <c r="R5" s="105"/>
      <c r="S5" s="105"/>
      <c r="T5" s="109"/>
      <c r="U5" s="109"/>
    </row>
    <row r="6" spans="1:21" ht="20.100000000000001" customHeight="1" x14ac:dyDescent="0.15">
      <c r="A6" s="86" t="s">
        <v>289</v>
      </c>
      <c r="B6" s="29" t="s">
        <v>168</v>
      </c>
      <c r="C6" s="22"/>
      <c r="D6" s="102">
        <v>23</v>
      </c>
      <c r="E6" s="111">
        <v>138</v>
      </c>
      <c r="F6" s="111">
        <v>85</v>
      </c>
      <c r="G6" s="111">
        <v>53</v>
      </c>
      <c r="H6" s="102" t="s">
        <v>0</v>
      </c>
      <c r="I6" s="111" t="s">
        <v>0</v>
      </c>
      <c r="J6" s="103" t="s">
        <v>0</v>
      </c>
      <c r="K6" s="101" t="s">
        <v>0</v>
      </c>
      <c r="L6" s="101">
        <v>8</v>
      </c>
      <c r="M6" s="102">
        <v>34</v>
      </c>
      <c r="N6" s="104">
        <v>5</v>
      </c>
      <c r="O6" s="104">
        <v>9</v>
      </c>
      <c r="P6" s="104" t="s">
        <v>0</v>
      </c>
      <c r="Q6" s="104" t="s">
        <v>0</v>
      </c>
      <c r="R6" s="104">
        <v>1</v>
      </c>
      <c r="S6" s="104">
        <v>1</v>
      </c>
      <c r="T6" s="104">
        <v>1</v>
      </c>
      <c r="U6" s="104">
        <v>21</v>
      </c>
    </row>
    <row r="7" spans="1:21" ht="19.5" customHeight="1" x14ac:dyDescent="0.15">
      <c r="A7" s="86" t="s">
        <v>290</v>
      </c>
      <c r="B7" s="29" t="s">
        <v>169</v>
      </c>
      <c r="C7" s="119"/>
      <c r="D7" s="102">
        <v>35</v>
      </c>
      <c r="E7" s="111">
        <v>949</v>
      </c>
      <c r="F7" s="111">
        <v>479</v>
      </c>
      <c r="G7" s="111">
        <v>470</v>
      </c>
      <c r="H7" s="102">
        <v>1</v>
      </c>
      <c r="I7" s="111">
        <v>13</v>
      </c>
      <c r="J7" s="103" t="s">
        <v>0</v>
      </c>
      <c r="K7" s="101" t="s">
        <v>0</v>
      </c>
      <c r="L7" s="101">
        <v>4</v>
      </c>
      <c r="M7" s="102">
        <v>9</v>
      </c>
      <c r="N7" s="104">
        <v>7</v>
      </c>
      <c r="O7" s="104">
        <v>163</v>
      </c>
      <c r="P7" s="104" t="s">
        <v>0</v>
      </c>
      <c r="Q7" s="104" t="s">
        <v>0</v>
      </c>
      <c r="R7" s="104" t="s">
        <v>0</v>
      </c>
      <c r="S7" s="104" t="s">
        <v>0</v>
      </c>
      <c r="T7" s="104">
        <v>5</v>
      </c>
      <c r="U7" s="104">
        <v>489</v>
      </c>
    </row>
    <row r="8" spans="1:21" ht="20.100000000000001" customHeight="1" x14ac:dyDescent="0.15">
      <c r="A8" s="86" t="s">
        <v>173</v>
      </c>
      <c r="B8" s="29" t="s">
        <v>170</v>
      </c>
      <c r="C8" s="22"/>
      <c r="D8" s="102">
        <v>31</v>
      </c>
      <c r="E8" s="111">
        <v>1524</v>
      </c>
      <c r="F8" s="111">
        <v>1155</v>
      </c>
      <c r="G8" s="111">
        <v>369</v>
      </c>
      <c r="H8" s="102" t="s">
        <v>0</v>
      </c>
      <c r="I8" s="111" t="s">
        <v>0</v>
      </c>
      <c r="J8" s="111" t="s">
        <v>0</v>
      </c>
      <c r="K8" s="111" t="s">
        <v>0</v>
      </c>
      <c r="L8" s="103">
        <v>3</v>
      </c>
      <c r="M8" s="101">
        <v>16</v>
      </c>
      <c r="N8" s="101">
        <v>8</v>
      </c>
      <c r="O8" s="102">
        <v>1189</v>
      </c>
      <c r="P8" s="101" t="s">
        <v>0</v>
      </c>
      <c r="Q8" s="102" t="s">
        <v>0</v>
      </c>
      <c r="R8" s="102" t="s">
        <v>0</v>
      </c>
      <c r="S8" s="102" t="s">
        <v>0</v>
      </c>
      <c r="T8" s="102">
        <v>1</v>
      </c>
      <c r="U8" s="102">
        <v>4</v>
      </c>
    </row>
    <row r="9" spans="1:21" ht="20.100000000000001" customHeight="1" x14ac:dyDescent="0.15">
      <c r="A9" s="86" t="s">
        <v>175</v>
      </c>
      <c r="B9" s="29" t="s">
        <v>171</v>
      </c>
      <c r="C9" s="22"/>
      <c r="D9" s="102">
        <v>57</v>
      </c>
      <c r="E9" s="111">
        <v>1079</v>
      </c>
      <c r="F9" s="111">
        <v>683</v>
      </c>
      <c r="G9" s="111">
        <v>396</v>
      </c>
      <c r="H9" s="102" t="s">
        <v>0</v>
      </c>
      <c r="I9" s="111" t="s">
        <v>0</v>
      </c>
      <c r="J9" s="111" t="s">
        <v>0</v>
      </c>
      <c r="K9" s="111" t="s">
        <v>0</v>
      </c>
      <c r="L9" s="103">
        <v>6</v>
      </c>
      <c r="M9" s="101">
        <v>89</v>
      </c>
      <c r="N9" s="101">
        <v>11</v>
      </c>
      <c r="O9" s="102">
        <v>347</v>
      </c>
      <c r="P9" s="101" t="s">
        <v>0</v>
      </c>
      <c r="Q9" s="102" t="s">
        <v>0</v>
      </c>
      <c r="R9" s="102" t="s">
        <v>0</v>
      </c>
      <c r="S9" s="102" t="s">
        <v>0</v>
      </c>
      <c r="T9" s="102">
        <v>4</v>
      </c>
      <c r="U9" s="102">
        <v>74</v>
      </c>
    </row>
    <row r="10" spans="1:21" ht="20.100000000000001" customHeight="1" x14ac:dyDescent="0.15">
      <c r="A10" s="86" t="s">
        <v>177</v>
      </c>
      <c r="B10" s="29" t="s">
        <v>172</v>
      </c>
      <c r="C10" s="22"/>
      <c r="D10" s="102">
        <v>297</v>
      </c>
      <c r="E10" s="111">
        <v>2498</v>
      </c>
      <c r="F10" s="111">
        <v>1518</v>
      </c>
      <c r="G10" s="111">
        <v>980</v>
      </c>
      <c r="H10" s="102">
        <v>1</v>
      </c>
      <c r="I10" s="111">
        <v>9</v>
      </c>
      <c r="J10" s="111" t="s">
        <v>0</v>
      </c>
      <c r="K10" s="111" t="s">
        <v>0</v>
      </c>
      <c r="L10" s="103">
        <v>36</v>
      </c>
      <c r="M10" s="101">
        <v>236</v>
      </c>
      <c r="N10" s="101">
        <v>28</v>
      </c>
      <c r="O10" s="102">
        <v>656</v>
      </c>
      <c r="P10" s="101">
        <v>2</v>
      </c>
      <c r="Q10" s="102">
        <v>130</v>
      </c>
      <c r="R10" s="102">
        <v>1</v>
      </c>
      <c r="S10" s="102">
        <v>5</v>
      </c>
      <c r="T10" s="102">
        <v>8</v>
      </c>
      <c r="U10" s="102">
        <v>144</v>
      </c>
    </row>
    <row r="11" spans="1:21" ht="20.100000000000001" customHeight="1" x14ac:dyDescent="0.15">
      <c r="A11" s="86" t="s">
        <v>179</v>
      </c>
      <c r="B11" s="29" t="s">
        <v>174</v>
      </c>
      <c r="C11" s="22"/>
      <c r="D11" s="102">
        <v>36</v>
      </c>
      <c r="E11" s="111">
        <v>134</v>
      </c>
      <c r="F11" s="111">
        <v>83</v>
      </c>
      <c r="G11" s="111">
        <v>51</v>
      </c>
      <c r="H11" s="102" t="s">
        <v>0</v>
      </c>
      <c r="I11" s="111" t="s">
        <v>0</v>
      </c>
      <c r="J11" s="111" t="s">
        <v>0</v>
      </c>
      <c r="K11" s="111" t="s">
        <v>0</v>
      </c>
      <c r="L11" s="103">
        <v>11</v>
      </c>
      <c r="M11" s="101">
        <v>34</v>
      </c>
      <c r="N11" s="101">
        <v>2</v>
      </c>
      <c r="O11" s="102">
        <v>3</v>
      </c>
      <c r="P11" s="101" t="s">
        <v>0</v>
      </c>
      <c r="Q11" s="102" t="s">
        <v>0</v>
      </c>
      <c r="R11" s="102" t="s">
        <v>0</v>
      </c>
      <c r="S11" s="102" t="s">
        <v>0</v>
      </c>
      <c r="T11" s="102" t="s">
        <v>0</v>
      </c>
      <c r="U11" s="102" t="s">
        <v>0</v>
      </c>
    </row>
    <row r="12" spans="1:21" ht="20.100000000000001" customHeight="1" x14ac:dyDescent="0.15">
      <c r="A12" s="86" t="s">
        <v>181</v>
      </c>
      <c r="B12" s="29" t="s">
        <v>176</v>
      </c>
      <c r="C12" s="22"/>
      <c r="D12" s="102">
        <v>25</v>
      </c>
      <c r="E12" s="111">
        <v>141</v>
      </c>
      <c r="F12" s="111">
        <v>72</v>
      </c>
      <c r="G12" s="111">
        <v>69</v>
      </c>
      <c r="H12" s="102" t="s">
        <v>0</v>
      </c>
      <c r="I12" s="111" t="s">
        <v>0</v>
      </c>
      <c r="J12" s="111" t="s">
        <v>0</v>
      </c>
      <c r="K12" s="111" t="s">
        <v>0</v>
      </c>
      <c r="L12" s="103">
        <v>6</v>
      </c>
      <c r="M12" s="101">
        <v>20</v>
      </c>
      <c r="N12" s="101">
        <v>1</v>
      </c>
      <c r="O12" s="102">
        <v>2</v>
      </c>
      <c r="P12" s="101" t="s">
        <v>0</v>
      </c>
      <c r="Q12" s="102" t="s">
        <v>0</v>
      </c>
      <c r="R12" s="102" t="s">
        <v>0</v>
      </c>
      <c r="S12" s="102" t="s">
        <v>0</v>
      </c>
      <c r="T12" s="102" t="s">
        <v>0</v>
      </c>
      <c r="U12" s="102" t="s">
        <v>0</v>
      </c>
    </row>
    <row r="13" spans="1:21" ht="20.100000000000001" customHeight="1" x14ac:dyDescent="0.15">
      <c r="A13" s="86"/>
      <c r="B13" s="29"/>
      <c r="C13" s="22"/>
      <c r="D13" s="102"/>
      <c r="E13" s="111"/>
      <c r="F13" s="111"/>
      <c r="G13" s="111"/>
      <c r="H13" s="102"/>
      <c r="I13" s="111"/>
      <c r="J13" s="111"/>
      <c r="K13" s="111"/>
      <c r="L13" s="103"/>
      <c r="M13" s="101"/>
      <c r="N13" s="101"/>
      <c r="O13" s="102"/>
      <c r="P13" s="101"/>
      <c r="Q13" s="102"/>
      <c r="R13" s="102"/>
      <c r="S13" s="102"/>
      <c r="T13" s="109"/>
      <c r="U13" s="109"/>
    </row>
    <row r="14" spans="1:21" ht="19.5" customHeight="1" x14ac:dyDescent="0.15">
      <c r="A14" s="86"/>
      <c r="B14" s="83" t="s">
        <v>50</v>
      </c>
      <c r="C14" s="22"/>
      <c r="D14" s="99">
        <f>SUM(D15:D22)</f>
        <v>493</v>
      </c>
      <c r="E14" s="110">
        <f t="shared" ref="E14:U14" si="0">SUM(E15:E22)</f>
        <v>3922</v>
      </c>
      <c r="F14" s="110">
        <f t="shared" si="0"/>
        <v>2203</v>
      </c>
      <c r="G14" s="110">
        <f t="shared" si="0"/>
        <v>1709</v>
      </c>
      <c r="H14" s="99" t="s">
        <v>0</v>
      </c>
      <c r="I14" s="110" t="s">
        <v>0</v>
      </c>
      <c r="J14" s="110">
        <f t="shared" si="0"/>
        <v>1</v>
      </c>
      <c r="K14" s="110">
        <f t="shared" si="0"/>
        <v>9</v>
      </c>
      <c r="L14" s="100">
        <f t="shared" si="0"/>
        <v>76</v>
      </c>
      <c r="M14" s="98">
        <f t="shared" si="0"/>
        <v>325</v>
      </c>
      <c r="N14" s="98">
        <f t="shared" si="0"/>
        <v>64</v>
      </c>
      <c r="O14" s="99">
        <f t="shared" si="0"/>
        <v>641</v>
      </c>
      <c r="P14" s="98" t="s">
        <v>287</v>
      </c>
      <c r="Q14" s="99" t="s">
        <v>287</v>
      </c>
      <c r="R14" s="99">
        <f t="shared" si="0"/>
        <v>5</v>
      </c>
      <c r="S14" s="99">
        <f t="shared" si="0"/>
        <v>7</v>
      </c>
      <c r="T14" s="99">
        <f t="shared" si="0"/>
        <v>12</v>
      </c>
      <c r="U14" s="99">
        <f t="shared" si="0"/>
        <v>255</v>
      </c>
    </row>
    <row r="15" spans="1:21" ht="19.5" customHeight="1" x14ac:dyDescent="0.15">
      <c r="A15" s="86" t="s">
        <v>308</v>
      </c>
      <c r="B15" s="29" t="s">
        <v>178</v>
      </c>
      <c r="C15" s="21"/>
      <c r="D15" s="102">
        <v>158</v>
      </c>
      <c r="E15" s="111">
        <v>1146</v>
      </c>
      <c r="F15" s="111">
        <v>695</v>
      </c>
      <c r="G15" s="111">
        <v>451</v>
      </c>
      <c r="H15" s="102" t="s">
        <v>0</v>
      </c>
      <c r="I15" s="111" t="s">
        <v>0</v>
      </c>
      <c r="J15" s="111" t="s">
        <v>0</v>
      </c>
      <c r="K15" s="111" t="s">
        <v>0</v>
      </c>
      <c r="L15" s="103">
        <v>26</v>
      </c>
      <c r="M15" s="101">
        <v>126</v>
      </c>
      <c r="N15" s="101">
        <v>14</v>
      </c>
      <c r="O15" s="102">
        <v>217</v>
      </c>
      <c r="P15" s="101" t="s">
        <v>0</v>
      </c>
      <c r="Q15" s="102" t="s">
        <v>0</v>
      </c>
      <c r="R15" s="102">
        <v>2</v>
      </c>
      <c r="S15" s="102">
        <v>4</v>
      </c>
      <c r="T15" s="102">
        <v>4</v>
      </c>
      <c r="U15" s="102">
        <v>80</v>
      </c>
    </row>
    <row r="16" spans="1:21" ht="20.100000000000001" customHeight="1" x14ac:dyDescent="0.15">
      <c r="A16" s="86" t="s">
        <v>309</v>
      </c>
      <c r="B16" s="29" t="s">
        <v>180</v>
      </c>
      <c r="C16" s="22"/>
      <c r="D16" s="102">
        <v>75</v>
      </c>
      <c r="E16" s="111">
        <v>288</v>
      </c>
      <c r="F16" s="111">
        <v>177</v>
      </c>
      <c r="G16" s="111">
        <v>111</v>
      </c>
      <c r="H16" s="102" t="s">
        <v>0</v>
      </c>
      <c r="I16" s="111" t="s">
        <v>0</v>
      </c>
      <c r="J16" s="111" t="s">
        <v>0</v>
      </c>
      <c r="K16" s="111" t="s">
        <v>0</v>
      </c>
      <c r="L16" s="103">
        <v>16</v>
      </c>
      <c r="M16" s="101">
        <v>64</v>
      </c>
      <c r="N16" s="101">
        <v>15</v>
      </c>
      <c r="O16" s="102">
        <v>76</v>
      </c>
      <c r="P16" s="101" t="s">
        <v>0</v>
      </c>
      <c r="Q16" s="102" t="s">
        <v>0</v>
      </c>
      <c r="R16" s="102" t="s">
        <v>0</v>
      </c>
      <c r="S16" s="102" t="s">
        <v>0</v>
      </c>
      <c r="T16" s="102" t="s">
        <v>0</v>
      </c>
      <c r="U16" s="102" t="s">
        <v>0</v>
      </c>
    </row>
    <row r="17" spans="1:21" ht="20.100000000000001" customHeight="1" x14ac:dyDescent="0.15">
      <c r="A17" s="86" t="s">
        <v>231</v>
      </c>
      <c r="B17" s="29" t="s">
        <v>182</v>
      </c>
      <c r="C17" s="22"/>
      <c r="D17" s="102">
        <v>141</v>
      </c>
      <c r="E17" s="111">
        <v>724</v>
      </c>
      <c r="F17" s="111">
        <v>369</v>
      </c>
      <c r="G17" s="111">
        <v>345</v>
      </c>
      <c r="H17" s="102" t="s">
        <v>0</v>
      </c>
      <c r="I17" s="111" t="s">
        <v>0</v>
      </c>
      <c r="J17" s="111" t="s">
        <v>0</v>
      </c>
      <c r="K17" s="111" t="s">
        <v>0</v>
      </c>
      <c r="L17" s="103">
        <v>20</v>
      </c>
      <c r="M17" s="101">
        <v>60</v>
      </c>
      <c r="N17" s="101">
        <v>15</v>
      </c>
      <c r="O17" s="102">
        <v>163</v>
      </c>
      <c r="P17" s="101" t="s">
        <v>0</v>
      </c>
      <c r="Q17" s="102" t="s">
        <v>287</v>
      </c>
      <c r="R17" s="102">
        <v>2</v>
      </c>
      <c r="S17" s="102">
        <v>2</v>
      </c>
      <c r="T17" s="102" t="s">
        <v>0</v>
      </c>
      <c r="U17" s="102" t="s">
        <v>0</v>
      </c>
    </row>
    <row r="18" spans="1:21" ht="20.100000000000001" customHeight="1" x14ac:dyDescent="0.15">
      <c r="A18" s="86" t="s">
        <v>232</v>
      </c>
      <c r="B18" s="29" t="s">
        <v>183</v>
      </c>
      <c r="C18" s="22"/>
      <c r="D18" s="102">
        <v>41</v>
      </c>
      <c r="E18" s="111">
        <v>846</v>
      </c>
      <c r="F18" s="111">
        <v>491</v>
      </c>
      <c r="G18" s="111">
        <v>355</v>
      </c>
      <c r="H18" s="102" t="s">
        <v>0</v>
      </c>
      <c r="I18" s="111" t="s">
        <v>0</v>
      </c>
      <c r="J18" s="111">
        <v>1</v>
      </c>
      <c r="K18" s="111">
        <v>9</v>
      </c>
      <c r="L18" s="103">
        <v>3</v>
      </c>
      <c r="M18" s="101">
        <v>17</v>
      </c>
      <c r="N18" s="101">
        <v>6</v>
      </c>
      <c r="O18" s="102">
        <v>38</v>
      </c>
      <c r="P18" s="101" t="s">
        <v>0</v>
      </c>
      <c r="Q18" s="102" t="s">
        <v>0</v>
      </c>
      <c r="R18" s="102" t="s">
        <v>0</v>
      </c>
      <c r="S18" s="102" t="s">
        <v>0</v>
      </c>
      <c r="T18" s="102">
        <v>4</v>
      </c>
      <c r="U18" s="102">
        <v>103</v>
      </c>
    </row>
    <row r="19" spans="1:21" ht="20.100000000000001" customHeight="1" x14ac:dyDescent="0.15">
      <c r="A19" s="86" t="s">
        <v>166</v>
      </c>
      <c r="B19" s="29" t="s">
        <v>184</v>
      </c>
      <c r="C19" s="22"/>
      <c r="D19" s="102">
        <v>38</v>
      </c>
      <c r="E19" s="111">
        <v>546</v>
      </c>
      <c r="F19" s="111">
        <v>282</v>
      </c>
      <c r="G19" s="111">
        <v>264</v>
      </c>
      <c r="H19" s="102" t="s">
        <v>0</v>
      </c>
      <c r="I19" s="111" t="s">
        <v>0</v>
      </c>
      <c r="J19" s="111" t="s">
        <v>0</v>
      </c>
      <c r="K19" s="111" t="s">
        <v>0</v>
      </c>
      <c r="L19" s="103">
        <v>3</v>
      </c>
      <c r="M19" s="101">
        <v>27</v>
      </c>
      <c r="N19" s="101">
        <v>8</v>
      </c>
      <c r="O19" s="102">
        <v>118</v>
      </c>
      <c r="P19" s="101" t="s">
        <v>0</v>
      </c>
      <c r="Q19" s="102" t="s">
        <v>0</v>
      </c>
      <c r="R19" s="102" t="s">
        <v>0</v>
      </c>
      <c r="S19" s="102" t="s">
        <v>0</v>
      </c>
      <c r="T19" s="102">
        <v>3</v>
      </c>
      <c r="U19" s="102">
        <v>68</v>
      </c>
    </row>
    <row r="20" spans="1:21" ht="20.100000000000001" customHeight="1" x14ac:dyDescent="0.15">
      <c r="A20" s="86" t="s">
        <v>233</v>
      </c>
      <c r="B20" s="29" t="s">
        <v>185</v>
      </c>
      <c r="C20" s="22"/>
      <c r="D20" s="102">
        <v>17</v>
      </c>
      <c r="E20" s="111">
        <v>61</v>
      </c>
      <c r="F20" s="111">
        <v>40</v>
      </c>
      <c r="G20" s="111">
        <v>21</v>
      </c>
      <c r="H20" s="102" t="s">
        <v>0</v>
      </c>
      <c r="I20" s="111" t="s">
        <v>0</v>
      </c>
      <c r="J20" s="111" t="s">
        <v>0</v>
      </c>
      <c r="K20" s="111" t="s">
        <v>0</v>
      </c>
      <c r="L20" s="103">
        <v>6</v>
      </c>
      <c r="M20" s="101">
        <v>27</v>
      </c>
      <c r="N20" s="101">
        <v>1</v>
      </c>
      <c r="O20" s="102">
        <v>4</v>
      </c>
      <c r="P20" s="101" t="s">
        <v>0</v>
      </c>
      <c r="Q20" s="102" t="s">
        <v>0</v>
      </c>
      <c r="R20" s="102">
        <v>1</v>
      </c>
      <c r="S20" s="102">
        <v>1</v>
      </c>
      <c r="T20" s="102" t="s">
        <v>287</v>
      </c>
      <c r="U20" s="102" t="s">
        <v>287</v>
      </c>
    </row>
    <row r="21" spans="1:21" ht="20.100000000000001" customHeight="1" x14ac:dyDescent="0.15">
      <c r="A21" s="86" t="s">
        <v>310</v>
      </c>
      <c r="B21" s="29" t="s">
        <v>186</v>
      </c>
      <c r="C21" s="22"/>
      <c r="D21" s="102">
        <v>18</v>
      </c>
      <c r="E21" s="111">
        <v>264</v>
      </c>
      <c r="F21" s="111">
        <v>109</v>
      </c>
      <c r="G21" s="111">
        <v>155</v>
      </c>
      <c r="H21" s="102" t="s">
        <v>0</v>
      </c>
      <c r="I21" s="111" t="s">
        <v>0</v>
      </c>
      <c r="J21" s="111" t="s">
        <v>0</v>
      </c>
      <c r="K21" s="111" t="s">
        <v>0</v>
      </c>
      <c r="L21" s="103">
        <v>2</v>
      </c>
      <c r="M21" s="101">
        <v>4</v>
      </c>
      <c r="N21" s="101">
        <v>5</v>
      </c>
      <c r="O21" s="102">
        <v>25</v>
      </c>
      <c r="P21" s="101" t="s">
        <v>0</v>
      </c>
      <c r="Q21" s="102" t="s">
        <v>0</v>
      </c>
      <c r="R21" s="102" t="s">
        <v>0</v>
      </c>
      <c r="S21" s="102" t="s">
        <v>0</v>
      </c>
      <c r="T21" s="102">
        <v>1</v>
      </c>
      <c r="U21" s="102">
        <v>4</v>
      </c>
    </row>
    <row r="22" spans="1:21" ht="20.100000000000001" customHeight="1" x14ac:dyDescent="0.15">
      <c r="A22" s="86" t="s">
        <v>234</v>
      </c>
      <c r="B22" s="29" t="s">
        <v>167</v>
      </c>
      <c r="C22" s="22"/>
      <c r="D22" s="102">
        <v>5</v>
      </c>
      <c r="E22" s="111">
        <v>47</v>
      </c>
      <c r="F22" s="111">
        <v>40</v>
      </c>
      <c r="G22" s="111">
        <v>7</v>
      </c>
      <c r="H22" s="102" t="s">
        <v>0</v>
      </c>
      <c r="I22" s="111" t="s">
        <v>0</v>
      </c>
      <c r="J22" s="111" t="s">
        <v>0</v>
      </c>
      <c r="K22" s="111" t="s">
        <v>0</v>
      </c>
      <c r="L22" s="103" t="s">
        <v>0</v>
      </c>
      <c r="M22" s="101" t="s">
        <v>0</v>
      </c>
      <c r="N22" s="101" t="s">
        <v>0</v>
      </c>
      <c r="O22" s="102" t="s">
        <v>0</v>
      </c>
      <c r="P22" s="101" t="s">
        <v>287</v>
      </c>
      <c r="Q22" s="102" t="s">
        <v>287</v>
      </c>
      <c r="R22" s="102" t="s">
        <v>0</v>
      </c>
      <c r="S22" s="102" t="s">
        <v>0</v>
      </c>
      <c r="T22" s="102" t="s">
        <v>0</v>
      </c>
      <c r="U22" s="102" t="s">
        <v>0</v>
      </c>
    </row>
    <row r="23" spans="1:21" ht="20.100000000000001" customHeight="1" x14ac:dyDescent="0.15">
      <c r="A23" s="86"/>
      <c r="B23" s="29"/>
      <c r="C23" s="22"/>
      <c r="D23" s="102"/>
      <c r="E23" s="111"/>
      <c r="F23" s="111"/>
      <c r="G23" s="111"/>
      <c r="H23" s="102"/>
      <c r="I23" s="111"/>
      <c r="J23" s="111"/>
      <c r="K23" s="111"/>
      <c r="L23" s="103"/>
      <c r="M23" s="101"/>
      <c r="N23" s="101"/>
      <c r="O23" s="102"/>
      <c r="P23" s="101"/>
      <c r="Q23" s="102"/>
      <c r="R23" s="102"/>
      <c r="S23" s="102"/>
      <c r="T23" s="109"/>
      <c r="U23" s="109"/>
    </row>
    <row r="24" spans="1:21" ht="19.5" customHeight="1" x14ac:dyDescent="0.15">
      <c r="A24" s="86"/>
      <c r="B24" s="83" t="s">
        <v>51</v>
      </c>
      <c r="C24" s="22"/>
      <c r="D24" s="99">
        <f>SUM(D25:D31)</f>
        <v>68</v>
      </c>
      <c r="E24" s="99">
        <f t="shared" ref="E24:U24" si="1">SUM(E25:E31)</f>
        <v>980</v>
      </c>
      <c r="F24" s="99">
        <f t="shared" si="1"/>
        <v>629</v>
      </c>
      <c r="G24" s="99">
        <f t="shared" si="1"/>
        <v>351</v>
      </c>
      <c r="H24" s="99" t="s">
        <v>0</v>
      </c>
      <c r="I24" s="110" t="s">
        <v>0</v>
      </c>
      <c r="J24" s="99" t="s">
        <v>0</v>
      </c>
      <c r="K24" s="110" t="s">
        <v>0</v>
      </c>
      <c r="L24" s="99">
        <f t="shared" si="1"/>
        <v>2</v>
      </c>
      <c r="M24" s="99">
        <f t="shared" si="1"/>
        <v>4</v>
      </c>
      <c r="N24" s="99">
        <f t="shared" si="1"/>
        <v>4</v>
      </c>
      <c r="O24" s="99">
        <f t="shared" si="1"/>
        <v>18</v>
      </c>
      <c r="P24" s="99" t="s">
        <v>0</v>
      </c>
      <c r="Q24" s="110" t="s">
        <v>0</v>
      </c>
      <c r="R24" s="99">
        <f t="shared" si="1"/>
        <v>1</v>
      </c>
      <c r="S24" s="99">
        <f t="shared" si="1"/>
        <v>2</v>
      </c>
      <c r="T24" s="99">
        <f t="shared" si="1"/>
        <v>5</v>
      </c>
      <c r="U24" s="99">
        <f t="shared" si="1"/>
        <v>215</v>
      </c>
    </row>
    <row r="25" spans="1:21" ht="19.5" customHeight="1" x14ac:dyDescent="0.15">
      <c r="A25" s="86" t="s">
        <v>311</v>
      </c>
      <c r="B25" s="87" t="s">
        <v>52</v>
      </c>
      <c r="C25" s="21"/>
      <c r="D25" s="102">
        <v>15</v>
      </c>
      <c r="E25" s="111">
        <v>325</v>
      </c>
      <c r="F25" s="111">
        <v>228</v>
      </c>
      <c r="G25" s="111">
        <v>97</v>
      </c>
      <c r="H25" s="102" t="s">
        <v>0</v>
      </c>
      <c r="I25" s="111" t="s">
        <v>0</v>
      </c>
      <c r="J25" s="111" t="s">
        <v>0</v>
      </c>
      <c r="K25" s="111" t="s">
        <v>0</v>
      </c>
      <c r="L25" s="103" t="s">
        <v>0</v>
      </c>
      <c r="M25" s="101" t="s">
        <v>0</v>
      </c>
      <c r="N25" s="101">
        <v>1</v>
      </c>
      <c r="O25" s="102">
        <v>11</v>
      </c>
      <c r="P25" s="101" t="s">
        <v>0</v>
      </c>
      <c r="Q25" s="102" t="s">
        <v>0</v>
      </c>
      <c r="R25" s="102" t="s">
        <v>0</v>
      </c>
      <c r="S25" s="102" t="s">
        <v>0</v>
      </c>
      <c r="T25" s="102" t="s">
        <v>0</v>
      </c>
      <c r="U25" s="102" t="s">
        <v>0</v>
      </c>
    </row>
    <row r="26" spans="1:21" ht="20.100000000000001" customHeight="1" x14ac:dyDescent="0.15">
      <c r="A26" s="86" t="s">
        <v>312</v>
      </c>
      <c r="B26" s="87" t="s">
        <v>53</v>
      </c>
      <c r="C26" s="30"/>
      <c r="D26" s="102">
        <v>9</v>
      </c>
      <c r="E26" s="111">
        <v>122</v>
      </c>
      <c r="F26" s="111">
        <v>86</v>
      </c>
      <c r="G26" s="111">
        <v>36</v>
      </c>
      <c r="H26" s="102" t="s">
        <v>0</v>
      </c>
      <c r="I26" s="111" t="s">
        <v>0</v>
      </c>
      <c r="J26" s="111" t="s">
        <v>0</v>
      </c>
      <c r="K26" s="111" t="s">
        <v>0</v>
      </c>
      <c r="L26" s="103" t="s">
        <v>287</v>
      </c>
      <c r="M26" s="101" t="s">
        <v>287</v>
      </c>
      <c r="N26" s="101">
        <v>1</v>
      </c>
      <c r="O26" s="102">
        <v>4</v>
      </c>
      <c r="P26" s="101" t="s">
        <v>0</v>
      </c>
      <c r="Q26" s="102" t="s">
        <v>0</v>
      </c>
      <c r="R26" s="102" t="s">
        <v>287</v>
      </c>
      <c r="S26" s="102" t="s">
        <v>287</v>
      </c>
      <c r="T26" s="102">
        <v>1</v>
      </c>
      <c r="U26" s="102">
        <v>3</v>
      </c>
    </row>
    <row r="27" spans="1:21" ht="20.100000000000001" customHeight="1" x14ac:dyDescent="0.15">
      <c r="A27" s="86" t="s">
        <v>187</v>
      </c>
      <c r="B27" s="87" t="s">
        <v>54</v>
      </c>
      <c r="C27" s="30"/>
      <c r="D27" s="102">
        <v>15</v>
      </c>
      <c r="E27" s="111">
        <v>202</v>
      </c>
      <c r="F27" s="111">
        <v>57</v>
      </c>
      <c r="G27" s="111">
        <v>145</v>
      </c>
      <c r="H27" s="102" t="s">
        <v>0</v>
      </c>
      <c r="I27" s="111" t="s">
        <v>0</v>
      </c>
      <c r="J27" s="111" t="s">
        <v>0</v>
      </c>
      <c r="K27" s="111" t="s">
        <v>0</v>
      </c>
      <c r="L27" s="103" t="s">
        <v>0</v>
      </c>
      <c r="M27" s="101" t="s">
        <v>0</v>
      </c>
      <c r="N27" s="101" t="s">
        <v>0</v>
      </c>
      <c r="O27" s="102" t="s">
        <v>0</v>
      </c>
      <c r="P27" s="101" t="s">
        <v>0</v>
      </c>
      <c r="Q27" s="102" t="s">
        <v>0</v>
      </c>
      <c r="R27" s="102" t="s">
        <v>0</v>
      </c>
      <c r="S27" s="102" t="s">
        <v>0</v>
      </c>
      <c r="T27" s="102">
        <v>1</v>
      </c>
      <c r="U27" s="102">
        <v>12</v>
      </c>
    </row>
    <row r="28" spans="1:21" ht="20.100000000000001" customHeight="1" x14ac:dyDescent="0.15">
      <c r="A28" s="86" t="s">
        <v>189</v>
      </c>
      <c r="B28" s="87" t="s">
        <v>55</v>
      </c>
      <c r="C28" s="30"/>
      <c r="D28" s="102">
        <v>13</v>
      </c>
      <c r="E28" s="111">
        <v>82</v>
      </c>
      <c r="F28" s="111">
        <v>40</v>
      </c>
      <c r="G28" s="111">
        <v>42</v>
      </c>
      <c r="H28" s="102" t="s">
        <v>0</v>
      </c>
      <c r="I28" s="111" t="s">
        <v>0</v>
      </c>
      <c r="J28" s="111" t="s">
        <v>0</v>
      </c>
      <c r="K28" s="111" t="s">
        <v>0</v>
      </c>
      <c r="L28" s="103" t="s">
        <v>0</v>
      </c>
      <c r="M28" s="101" t="s">
        <v>0</v>
      </c>
      <c r="N28" s="101">
        <v>1</v>
      </c>
      <c r="O28" s="102">
        <v>2</v>
      </c>
      <c r="P28" s="101" t="s">
        <v>0</v>
      </c>
      <c r="Q28" s="102" t="s">
        <v>0</v>
      </c>
      <c r="R28" s="102">
        <v>1</v>
      </c>
      <c r="S28" s="102">
        <v>2</v>
      </c>
      <c r="T28" s="102" t="s">
        <v>0</v>
      </c>
      <c r="U28" s="102" t="s">
        <v>0</v>
      </c>
    </row>
    <row r="29" spans="1:21" ht="20.100000000000001" customHeight="1" x14ac:dyDescent="0.15">
      <c r="A29" s="86" t="s">
        <v>191</v>
      </c>
      <c r="B29" s="87" t="s">
        <v>56</v>
      </c>
      <c r="C29" s="30"/>
      <c r="D29" s="102">
        <v>11</v>
      </c>
      <c r="E29" s="111">
        <v>217</v>
      </c>
      <c r="F29" s="111">
        <v>203</v>
      </c>
      <c r="G29" s="111">
        <v>14</v>
      </c>
      <c r="H29" s="102" t="s">
        <v>0</v>
      </c>
      <c r="I29" s="111" t="s">
        <v>0</v>
      </c>
      <c r="J29" s="111" t="s">
        <v>0</v>
      </c>
      <c r="K29" s="111" t="s">
        <v>0</v>
      </c>
      <c r="L29" s="103">
        <v>1</v>
      </c>
      <c r="M29" s="101">
        <v>1</v>
      </c>
      <c r="N29" s="101">
        <v>1</v>
      </c>
      <c r="O29" s="102">
        <v>1</v>
      </c>
      <c r="P29" s="101" t="s">
        <v>0</v>
      </c>
      <c r="Q29" s="102" t="s">
        <v>0</v>
      </c>
      <c r="R29" s="102" t="s">
        <v>0</v>
      </c>
      <c r="S29" s="102" t="s">
        <v>0</v>
      </c>
      <c r="T29" s="102">
        <v>3</v>
      </c>
      <c r="U29" s="102">
        <v>200</v>
      </c>
    </row>
    <row r="30" spans="1:21" ht="20.100000000000001" customHeight="1" x14ac:dyDescent="0.15">
      <c r="A30" s="86" t="s">
        <v>237</v>
      </c>
      <c r="B30" s="87" t="s">
        <v>314</v>
      </c>
      <c r="C30" s="30"/>
      <c r="D30" s="102">
        <v>3</v>
      </c>
      <c r="E30" s="111">
        <v>29</v>
      </c>
      <c r="F30" s="111">
        <v>13</v>
      </c>
      <c r="G30" s="111">
        <v>16</v>
      </c>
      <c r="H30" s="102" t="s">
        <v>0</v>
      </c>
      <c r="I30" s="111" t="s">
        <v>0</v>
      </c>
      <c r="J30" s="111" t="s">
        <v>0</v>
      </c>
      <c r="K30" s="111" t="s">
        <v>0</v>
      </c>
      <c r="L30" s="103">
        <v>1</v>
      </c>
      <c r="M30" s="101">
        <v>3</v>
      </c>
      <c r="N30" s="101" t="s">
        <v>0</v>
      </c>
      <c r="O30" s="102" t="s">
        <v>0</v>
      </c>
      <c r="P30" s="101" t="s">
        <v>0</v>
      </c>
      <c r="Q30" s="102" t="s">
        <v>0</v>
      </c>
      <c r="R30" s="102" t="s">
        <v>0</v>
      </c>
      <c r="S30" s="102" t="s">
        <v>0</v>
      </c>
      <c r="T30" s="102" t="s">
        <v>0</v>
      </c>
      <c r="U30" s="102" t="s">
        <v>0</v>
      </c>
    </row>
    <row r="31" spans="1:21" ht="20.100000000000001" customHeight="1" x14ac:dyDescent="0.15">
      <c r="A31" s="86" t="s">
        <v>238</v>
      </c>
      <c r="B31" s="87" t="s">
        <v>315</v>
      </c>
      <c r="C31" s="30"/>
      <c r="D31" s="102">
        <v>2</v>
      </c>
      <c r="E31" s="111">
        <v>3</v>
      </c>
      <c r="F31" s="111">
        <v>2</v>
      </c>
      <c r="G31" s="111">
        <v>1</v>
      </c>
      <c r="H31" s="102" t="s">
        <v>0</v>
      </c>
      <c r="I31" s="111" t="s">
        <v>0</v>
      </c>
      <c r="J31" s="111" t="s">
        <v>0</v>
      </c>
      <c r="K31" s="111" t="s">
        <v>0</v>
      </c>
      <c r="L31" s="103" t="s">
        <v>0</v>
      </c>
      <c r="M31" s="101" t="s">
        <v>0</v>
      </c>
      <c r="N31" s="101" t="s">
        <v>0</v>
      </c>
      <c r="O31" s="102" t="s">
        <v>0</v>
      </c>
      <c r="P31" s="101" t="s">
        <v>0</v>
      </c>
      <c r="Q31" s="102" t="s">
        <v>0</v>
      </c>
      <c r="R31" s="102" t="s">
        <v>0</v>
      </c>
      <c r="S31" s="102" t="s">
        <v>0</v>
      </c>
      <c r="T31" s="102" t="s">
        <v>0</v>
      </c>
      <c r="U31" s="102" t="s">
        <v>0</v>
      </c>
    </row>
    <row r="32" spans="1:21" ht="20.100000000000001" customHeight="1" x14ac:dyDescent="0.15">
      <c r="A32" s="86"/>
      <c r="B32" s="29"/>
      <c r="C32" s="30"/>
      <c r="D32" s="102"/>
      <c r="E32" s="111"/>
      <c r="F32" s="111"/>
      <c r="G32" s="111"/>
      <c r="H32" s="102"/>
      <c r="I32" s="111"/>
      <c r="J32" s="111"/>
      <c r="K32" s="111"/>
      <c r="L32" s="103"/>
      <c r="M32" s="101"/>
      <c r="N32" s="101"/>
      <c r="O32" s="102"/>
      <c r="P32" s="101"/>
      <c r="Q32" s="102"/>
      <c r="R32" s="102"/>
      <c r="S32" s="102"/>
      <c r="T32" s="109"/>
      <c r="U32" s="109"/>
    </row>
    <row r="33" spans="1:21" ht="19.5" customHeight="1" x14ac:dyDescent="0.15">
      <c r="A33" s="86"/>
      <c r="B33" s="83" t="s">
        <v>57</v>
      </c>
      <c r="C33" s="22"/>
      <c r="D33" s="99">
        <f>SUM(D34:D37)+SUM('P46'!D6:D8)</f>
        <v>74</v>
      </c>
      <c r="E33" s="99">
        <f>SUM(E34:E37)+SUM('P46'!E6:E8)</f>
        <v>496</v>
      </c>
      <c r="F33" s="99">
        <f>SUM(F34:F37)+SUM('P46'!F6:F8)</f>
        <v>301</v>
      </c>
      <c r="G33" s="99">
        <f>SUM(G34:G37)+SUM('P46'!G6:G8)</f>
        <v>195</v>
      </c>
      <c r="H33" s="99" t="s">
        <v>0</v>
      </c>
      <c r="I33" s="99" t="s">
        <v>0</v>
      </c>
      <c r="J33" s="110" t="s">
        <v>0</v>
      </c>
      <c r="K33" s="110" t="s">
        <v>0</v>
      </c>
      <c r="L33" s="99">
        <f>SUM(L34:L37)+SUM('P46'!L6:L8)</f>
        <v>14</v>
      </c>
      <c r="M33" s="99">
        <f>SUM(M34:M37)+SUM('P46'!M6:M8)</f>
        <v>48</v>
      </c>
      <c r="N33" s="99">
        <f>SUM(N34:N37)+SUM('P46'!N6:N8)</f>
        <v>21</v>
      </c>
      <c r="O33" s="99">
        <f>SUM(O34:O37)+SUM('P46'!O6:O8)</f>
        <v>191</v>
      </c>
      <c r="P33" s="99">
        <f>SUM(P34:P37)+SUM('P46'!P6:P8)</f>
        <v>1</v>
      </c>
      <c r="Q33" s="99">
        <f>SUM(Q34:Q37)+SUM('P46'!Q6:Q8)</f>
        <v>12</v>
      </c>
      <c r="R33" s="99" t="s">
        <v>0</v>
      </c>
      <c r="S33" s="99" t="s">
        <v>0</v>
      </c>
      <c r="T33" s="99" t="s">
        <v>287</v>
      </c>
      <c r="U33" s="99" t="s">
        <v>287</v>
      </c>
    </row>
    <row r="34" spans="1:21" ht="19.5" customHeight="1" x14ac:dyDescent="0.15">
      <c r="A34" s="86" t="s">
        <v>316</v>
      </c>
      <c r="B34" s="29" t="s">
        <v>188</v>
      </c>
      <c r="C34" s="21"/>
      <c r="D34" s="102">
        <v>18</v>
      </c>
      <c r="E34" s="102">
        <v>83</v>
      </c>
      <c r="F34" s="102">
        <v>56</v>
      </c>
      <c r="G34" s="102">
        <v>27</v>
      </c>
      <c r="H34" s="102" t="s">
        <v>0</v>
      </c>
      <c r="I34" s="102" t="s">
        <v>0</v>
      </c>
      <c r="J34" s="102" t="s">
        <v>0</v>
      </c>
      <c r="K34" s="102" t="s">
        <v>0</v>
      </c>
      <c r="L34" s="102">
        <v>4</v>
      </c>
      <c r="M34" s="102">
        <v>13</v>
      </c>
      <c r="N34" s="102">
        <v>4</v>
      </c>
      <c r="O34" s="102">
        <v>37</v>
      </c>
      <c r="P34" s="102" t="s">
        <v>0</v>
      </c>
      <c r="Q34" s="102" t="s">
        <v>0</v>
      </c>
      <c r="R34" s="102" t="s">
        <v>0</v>
      </c>
      <c r="S34" s="102" t="s">
        <v>0</v>
      </c>
      <c r="T34" s="104" t="s">
        <v>0</v>
      </c>
      <c r="U34" s="104" t="s">
        <v>0</v>
      </c>
    </row>
    <row r="35" spans="1:21" ht="20.100000000000001" customHeight="1" x14ac:dyDescent="0.15">
      <c r="A35" s="86" t="s">
        <v>317</v>
      </c>
      <c r="B35" s="29" t="s">
        <v>190</v>
      </c>
      <c r="C35" s="22"/>
      <c r="D35" s="102">
        <v>12</v>
      </c>
      <c r="E35" s="111">
        <v>153</v>
      </c>
      <c r="F35" s="111">
        <v>88</v>
      </c>
      <c r="G35" s="111">
        <v>65</v>
      </c>
      <c r="H35" s="102" t="s">
        <v>0</v>
      </c>
      <c r="I35" s="111" t="s">
        <v>0</v>
      </c>
      <c r="J35" s="111" t="s">
        <v>0</v>
      </c>
      <c r="K35" s="111" t="s">
        <v>0</v>
      </c>
      <c r="L35" s="103">
        <v>1</v>
      </c>
      <c r="M35" s="101">
        <v>1</v>
      </c>
      <c r="N35" s="101">
        <v>2</v>
      </c>
      <c r="O35" s="102">
        <v>23</v>
      </c>
      <c r="P35" s="101" t="s">
        <v>0</v>
      </c>
      <c r="Q35" s="102" t="s">
        <v>0</v>
      </c>
      <c r="R35" s="102" t="s">
        <v>0</v>
      </c>
      <c r="S35" s="102" t="s">
        <v>0</v>
      </c>
      <c r="T35" s="104" t="s">
        <v>0</v>
      </c>
      <c r="U35" s="104" t="s">
        <v>0</v>
      </c>
    </row>
    <row r="36" spans="1:21" ht="20.100000000000001" customHeight="1" x14ac:dyDescent="0.15">
      <c r="A36" s="86" t="s">
        <v>239</v>
      </c>
      <c r="B36" s="29" t="s">
        <v>192</v>
      </c>
      <c r="C36" s="22"/>
      <c r="D36" s="102">
        <v>13</v>
      </c>
      <c r="E36" s="111">
        <v>80</v>
      </c>
      <c r="F36" s="111">
        <v>42</v>
      </c>
      <c r="G36" s="111">
        <v>38</v>
      </c>
      <c r="H36" s="102" t="s">
        <v>0</v>
      </c>
      <c r="I36" s="111" t="s">
        <v>0</v>
      </c>
      <c r="J36" s="111" t="s">
        <v>0</v>
      </c>
      <c r="K36" s="111" t="s">
        <v>0</v>
      </c>
      <c r="L36" s="103">
        <v>3</v>
      </c>
      <c r="M36" s="101">
        <v>20</v>
      </c>
      <c r="N36" s="101">
        <v>2</v>
      </c>
      <c r="O36" s="102">
        <v>28</v>
      </c>
      <c r="P36" s="101" t="s">
        <v>0</v>
      </c>
      <c r="Q36" s="102" t="s">
        <v>0</v>
      </c>
      <c r="R36" s="102" t="s">
        <v>0</v>
      </c>
      <c r="S36" s="102" t="s">
        <v>0</v>
      </c>
      <c r="T36" s="104" t="s">
        <v>287</v>
      </c>
      <c r="U36" s="104" t="s">
        <v>287</v>
      </c>
    </row>
    <row r="37" spans="1:21" ht="20.100000000000001" customHeight="1" x14ac:dyDescent="0.15">
      <c r="A37" s="86" t="s">
        <v>318</v>
      </c>
      <c r="B37" s="29" t="s">
        <v>193</v>
      </c>
      <c r="C37" s="22"/>
      <c r="D37" s="102">
        <v>6</v>
      </c>
      <c r="E37" s="111">
        <v>48</v>
      </c>
      <c r="F37" s="111">
        <v>34</v>
      </c>
      <c r="G37" s="111">
        <v>14</v>
      </c>
      <c r="H37" s="102" t="s">
        <v>0</v>
      </c>
      <c r="I37" s="111" t="s">
        <v>0</v>
      </c>
      <c r="J37" s="111" t="s">
        <v>0</v>
      </c>
      <c r="K37" s="111" t="s">
        <v>0</v>
      </c>
      <c r="L37" s="103">
        <v>3</v>
      </c>
      <c r="M37" s="101">
        <v>4</v>
      </c>
      <c r="N37" s="101">
        <v>3</v>
      </c>
      <c r="O37" s="102">
        <v>44</v>
      </c>
      <c r="P37" s="101" t="s">
        <v>0</v>
      </c>
      <c r="Q37" s="102" t="s">
        <v>0</v>
      </c>
      <c r="R37" s="102" t="s">
        <v>0</v>
      </c>
      <c r="S37" s="102" t="s">
        <v>0</v>
      </c>
      <c r="T37" s="104" t="s">
        <v>0</v>
      </c>
      <c r="U37" s="104" t="s">
        <v>0</v>
      </c>
    </row>
    <row r="38" spans="1:21" ht="19.5" customHeight="1" x14ac:dyDescent="0.15">
      <c r="A38" s="97"/>
      <c r="B38" s="97"/>
      <c r="C38" s="97"/>
      <c r="D38" s="114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</row>
    <row r="39" spans="1:21" x14ac:dyDescent="0.15">
      <c r="A39" s="10" t="s">
        <v>294</v>
      </c>
    </row>
  </sheetData>
  <mergeCells count="11">
    <mergeCell ref="D3:D4"/>
    <mergeCell ref="A3:C4"/>
    <mergeCell ref="A2:B2"/>
    <mergeCell ref="N3:O3"/>
    <mergeCell ref="P3:Q3"/>
    <mergeCell ref="R3:S3"/>
    <mergeCell ref="T3:U3"/>
    <mergeCell ref="J3:K3"/>
    <mergeCell ref="L3:M3"/>
    <mergeCell ref="E3:G3"/>
    <mergeCell ref="H3:I3"/>
  </mergeCells>
  <phoneticPr fontId="9"/>
  <pageMargins left="0.76" right="0.69" top="0.98399999999999999" bottom="0.75" header="0.51200000000000001" footer="0.51200000000000001"/>
  <pageSetup paperSize="9" scale="98" orientation="portrait" r:id="rId1"/>
  <headerFooter alignWithMargins="0">
    <oddFooter>&amp;C&amp;"ＭＳ Ｐ明朝,標準"
&amp;10- 44 -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145" zoomScaleNormal="145" workbookViewId="0">
      <pane ySplit="4" topLeftCell="A5" activePane="bottomLeft" state="frozen"/>
      <selection activeCell="P27" sqref="P27"/>
      <selection pane="bottomLeft" activeCell="P27" sqref="P27"/>
    </sheetView>
  </sheetViews>
  <sheetFormatPr defaultColWidth="8" defaultRowHeight="12" x14ac:dyDescent="0.15"/>
  <cols>
    <col min="1" max="22" width="4.125" style="10" customWidth="1"/>
    <col min="23" max="23" width="3" style="10" bestFit="1" customWidth="1"/>
    <col min="24" max="16384" width="8" style="10"/>
  </cols>
  <sheetData>
    <row r="1" spans="1:23" ht="16.5" customHeight="1" x14ac:dyDescent="0.15">
      <c r="A1" s="77"/>
      <c r="B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3" ht="15.95" customHeight="1" x14ac:dyDescent="0.15">
      <c r="A2" s="24"/>
      <c r="B2" s="15"/>
      <c r="C2" s="16"/>
      <c r="D2" s="16"/>
      <c r="E2" s="16"/>
      <c r="F2" s="1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24"/>
      <c r="T2" s="16"/>
      <c r="U2" s="17"/>
      <c r="V2" s="15"/>
      <c r="W2" s="118" t="s">
        <v>335</v>
      </c>
    </row>
    <row r="3" spans="1:23" ht="28.5" customHeight="1" x14ac:dyDescent="0.15">
      <c r="A3" s="239" t="s">
        <v>275</v>
      </c>
      <c r="B3" s="239"/>
      <c r="C3" s="253" t="s">
        <v>276</v>
      </c>
      <c r="D3" s="254"/>
      <c r="E3" s="246" t="s">
        <v>277</v>
      </c>
      <c r="F3" s="247"/>
      <c r="G3" s="255" t="s">
        <v>278</v>
      </c>
      <c r="H3" s="256"/>
      <c r="I3" s="255" t="s">
        <v>279</v>
      </c>
      <c r="J3" s="256"/>
      <c r="K3" s="246" t="s">
        <v>280</v>
      </c>
      <c r="L3" s="247"/>
      <c r="M3" s="255" t="s">
        <v>272</v>
      </c>
      <c r="N3" s="256"/>
      <c r="O3" s="257" t="s">
        <v>281</v>
      </c>
      <c r="P3" s="257"/>
      <c r="Q3" s="258" t="s">
        <v>227</v>
      </c>
      <c r="R3" s="258"/>
      <c r="S3" s="257" t="s">
        <v>228</v>
      </c>
      <c r="T3" s="257"/>
      <c r="U3" s="257" t="s">
        <v>226</v>
      </c>
      <c r="V3" s="255"/>
      <c r="W3" s="25"/>
    </row>
    <row r="4" spans="1:23" ht="24" customHeight="1" x14ac:dyDescent="0.15">
      <c r="A4" s="79" t="s">
        <v>163</v>
      </c>
      <c r="B4" s="81" t="s">
        <v>164</v>
      </c>
      <c r="C4" s="79" t="s">
        <v>163</v>
      </c>
      <c r="D4" s="81" t="s">
        <v>164</v>
      </c>
      <c r="E4" s="79" t="s">
        <v>163</v>
      </c>
      <c r="F4" s="81" t="s">
        <v>164</v>
      </c>
      <c r="G4" s="79" t="s">
        <v>163</v>
      </c>
      <c r="H4" s="81" t="s">
        <v>164</v>
      </c>
      <c r="I4" s="79" t="s">
        <v>163</v>
      </c>
      <c r="J4" s="81" t="s">
        <v>164</v>
      </c>
      <c r="K4" s="79" t="s">
        <v>163</v>
      </c>
      <c r="L4" s="81" t="s">
        <v>164</v>
      </c>
      <c r="M4" s="79" t="s">
        <v>163</v>
      </c>
      <c r="N4" s="81" t="s">
        <v>164</v>
      </c>
      <c r="O4" s="79" t="s">
        <v>163</v>
      </c>
      <c r="P4" s="81" t="s">
        <v>164</v>
      </c>
      <c r="Q4" s="79" t="s">
        <v>163</v>
      </c>
      <c r="R4" s="81" t="s">
        <v>164</v>
      </c>
      <c r="S4" s="79" t="s">
        <v>163</v>
      </c>
      <c r="T4" s="81" t="s">
        <v>164</v>
      </c>
      <c r="U4" s="79" t="s">
        <v>163</v>
      </c>
      <c r="V4" s="81" t="s">
        <v>164</v>
      </c>
      <c r="W4" s="26"/>
    </row>
    <row r="5" spans="1:23" ht="16.5" customHeight="1" x14ac:dyDescent="0.15">
      <c r="A5" s="108"/>
      <c r="B5" s="105"/>
      <c r="C5" s="107"/>
      <c r="D5" s="112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92"/>
      <c r="V5" s="193"/>
      <c r="W5" s="88"/>
    </row>
    <row r="6" spans="1:23" ht="20.100000000000001" customHeight="1" x14ac:dyDescent="0.15">
      <c r="A6" s="104">
        <v>3</v>
      </c>
      <c r="B6" s="104">
        <v>6</v>
      </c>
      <c r="C6" s="104" t="s">
        <v>0</v>
      </c>
      <c r="D6" s="104" t="s">
        <v>0</v>
      </c>
      <c r="E6" s="104" t="s">
        <v>0</v>
      </c>
      <c r="F6" s="104" t="s">
        <v>0</v>
      </c>
      <c r="G6" s="104" t="s">
        <v>287</v>
      </c>
      <c r="H6" s="104" t="s">
        <v>287</v>
      </c>
      <c r="I6" s="104">
        <v>1</v>
      </c>
      <c r="J6" s="104">
        <v>8</v>
      </c>
      <c r="K6" s="104">
        <v>1</v>
      </c>
      <c r="L6" s="104">
        <v>2</v>
      </c>
      <c r="M6" s="104" t="s">
        <v>0</v>
      </c>
      <c r="N6" s="104" t="s">
        <v>0</v>
      </c>
      <c r="O6" s="104">
        <v>2</v>
      </c>
      <c r="P6" s="104">
        <v>55</v>
      </c>
      <c r="Q6" s="104" t="s">
        <v>0</v>
      </c>
      <c r="R6" s="104" t="s">
        <v>0</v>
      </c>
      <c r="S6" s="104">
        <v>1</v>
      </c>
      <c r="T6" s="104">
        <v>2</v>
      </c>
      <c r="U6" s="216" t="s">
        <v>348</v>
      </c>
      <c r="V6" s="216" t="s">
        <v>348</v>
      </c>
      <c r="W6" s="89" t="s">
        <v>289</v>
      </c>
    </row>
    <row r="7" spans="1:23" ht="19.5" customHeight="1" x14ac:dyDescent="0.15">
      <c r="A7" s="104">
        <v>7</v>
      </c>
      <c r="B7" s="104">
        <v>140</v>
      </c>
      <c r="C7" s="104" t="s">
        <v>0</v>
      </c>
      <c r="D7" s="104" t="s">
        <v>0</v>
      </c>
      <c r="E7" s="104" t="s">
        <v>0</v>
      </c>
      <c r="F7" s="104" t="s">
        <v>0</v>
      </c>
      <c r="G7" s="104">
        <v>1</v>
      </c>
      <c r="H7" s="104">
        <v>3</v>
      </c>
      <c r="I7" s="104">
        <v>2</v>
      </c>
      <c r="J7" s="104">
        <v>8</v>
      </c>
      <c r="K7" s="104">
        <v>2</v>
      </c>
      <c r="L7" s="104">
        <v>112</v>
      </c>
      <c r="M7" s="104" t="s">
        <v>0</v>
      </c>
      <c r="N7" s="104" t="s">
        <v>0</v>
      </c>
      <c r="O7" s="104" t="s">
        <v>0</v>
      </c>
      <c r="P7" s="104" t="s">
        <v>0</v>
      </c>
      <c r="Q7" s="104" t="s">
        <v>0</v>
      </c>
      <c r="R7" s="104" t="s">
        <v>0</v>
      </c>
      <c r="S7" s="104">
        <v>6</v>
      </c>
      <c r="T7" s="104">
        <v>12</v>
      </c>
      <c r="U7" s="216" t="s">
        <v>348</v>
      </c>
      <c r="V7" s="216" t="s">
        <v>348</v>
      </c>
      <c r="W7" s="89" t="s">
        <v>290</v>
      </c>
    </row>
    <row r="8" spans="1:23" ht="20.100000000000001" customHeight="1" x14ac:dyDescent="0.15">
      <c r="A8" s="101">
        <v>11</v>
      </c>
      <c r="B8" s="101">
        <v>212</v>
      </c>
      <c r="C8" s="101" t="s">
        <v>0</v>
      </c>
      <c r="D8" s="101" t="s">
        <v>0</v>
      </c>
      <c r="E8" s="101" t="s">
        <v>0</v>
      </c>
      <c r="F8" s="101" t="s">
        <v>0</v>
      </c>
      <c r="G8" s="101" t="s">
        <v>0</v>
      </c>
      <c r="H8" s="101" t="s">
        <v>0</v>
      </c>
      <c r="I8" s="101">
        <v>3</v>
      </c>
      <c r="J8" s="103">
        <v>23</v>
      </c>
      <c r="K8" s="103">
        <v>3</v>
      </c>
      <c r="L8" s="101">
        <v>34</v>
      </c>
      <c r="M8" s="101" t="s">
        <v>0</v>
      </c>
      <c r="N8" s="101" t="s">
        <v>0</v>
      </c>
      <c r="O8" s="101" t="s">
        <v>0</v>
      </c>
      <c r="P8" s="101" t="s">
        <v>0</v>
      </c>
      <c r="Q8" s="101" t="s">
        <v>0</v>
      </c>
      <c r="R8" s="101" t="s">
        <v>0</v>
      </c>
      <c r="S8" s="101">
        <v>2</v>
      </c>
      <c r="T8" s="101">
        <v>46</v>
      </c>
      <c r="U8" s="216" t="s">
        <v>348</v>
      </c>
      <c r="V8" s="216" t="s">
        <v>348</v>
      </c>
      <c r="W8" s="89" t="s">
        <v>173</v>
      </c>
    </row>
    <row r="9" spans="1:23" ht="20.100000000000001" customHeight="1" x14ac:dyDescent="0.15">
      <c r="A9" s="101">
        <v>13</v>
      </c>
      <c r="B9" s="102">
        <v>228</v>
      </c>
      <c r="C9" s="103" t="s">
        <v>0</v>
      </c>
      <c r="D9" s="103" t="s">
        <v>0</v>
      </c>
      <c r="E9" s="103">
        <v>1</v>
      </c>
      <c r="F9" s="101">
        <v>3</v>
      </c>
      <c r="G9" s="103" t="s">
        <v>0</v>
      </c>
      <c r="H9" s="103" t="s">
        <v>0</v>
      </c>
      <c r="I9" s="103">
        <v>4</v>
      </c>
      <c r="J9" s="103">
        <v>25</v>
      </c>
      <c r="K9" s="103">
        <v>4</v>
      </c>
      <c r="L9" s="103">
        <v>131</v>
      </c>
      <c r="M9" s="103">
        <v>1</v>
      </c>
      <c r="N9" s="103">
        <v>4</v>
      </c>
      <c r="O9" s="103">
        <v>10</v>
      </c>
      <c r="P9" s="103">
        <v>169</v>
      </c>
      <c r="Q9" s="103" t="s">
        <v>0</v>
      </c>
      <c r="R9" s="103" t="s">
        <v>0</v>
      </c>
      <c r="S9" s="103">
        <v>3</v>
      </c>
      <c r="T9" s="103">
        <v>9</v>
      </c>
      <c r="U9" s="216" t="s">
        <v>348</v>
      </c>
      <c r="V9" s="216" t="s">
        <v>348</v>
      </c>
      <c r="W9" s="89" t="s">
        <v>175</v>
      </c>
    </row>
    <row r="10" spans="1:23" ht="20.100000000000001" customHeight="1" x14ac:dyDescent="0.15">
      <c r="A10" s="102">
        <v>57</v>
      </c>
      <c r="B10" s="102">
        <v>372</v>
      </c>
      <c r="C10" s="102">
        <v>5</v>
      </c>
      <c r="D10" s="102">
        <v>35</v>
      </c>
      <c r="E10" s="102">
        <v>20</v>
      </c>
      <c r="F10" s="102">
        <v>45</v>
      </c>
      <c r="G10" s="102">
        <v>18</v>
      </c>
      <c r="H10" s="102">
        <v>66</v>
      </c>
      <c r="I10" s="102">
        <v>30</v>
      </c>
      <c r="J10" s="102">
        <v>177</v>
      </c>
      <c r="K10" s="102">
        <v>28</v>
      </c>
      <c r="L10" s="102">
        <v>63</v>
      </c>
      <c r="M10" s="102">
        <v>12</v>
      </c>
      <c r="N10" s="102">
        <v>35</v>
      </c>
      <c r="O10" s="102">
        <v>31</v>
      </c>
      <c r="P10" s="102">
        <v>382</v>
      </c>
      <c r="Q10" s="102">
        <v>2</v>
      </c>
      <c r="R10" s="102">
        <v>9</v>
      </c>
      <c r="S10" s="102">
        <v>18</v>
      </c>
      <c r="T10" s="102">
        <v>134</v>
      </c>
      <c r="U10" s="216" t="s">
        <v>348</v>
      </c>
      <c r="V10" s="216" t="s">
        <v>348</v>
      </c>
      <c r="W10" s="89" t="s">
        <v>177</v>
      </c>
    </row>
    <row r="11" spans="1:23" ht="20.100000000000001" customHeight="1" x14ac:dyDescent="0.15">
      <c r="A11" s="101">
        <v>6</v>
      </c>
      <c r="B11" s="102">
        <v>29</v>
      </c>
      <c r="C11" s="103" t="s">
        <v>0</v>
      </c>
      <c r="D11" s="103" t="s">
        <v>0</v>
      </c>
      <c r="E11" s="103">
        <v>4</v>
      </c>
      <c r="F11" s="101">
        <v>5</v>
      </c>
      <c r="G11" s="103">
        <v>2</v>
      </c>
      <c r="H11" s="103">
        <v>2</v>
      </c>
      <c r="I11" s="103">
        <v>3</v>
      </c>
      <c r="J11" s="103">
        <v>38</v>
      </c>
      <c r="K11" s="103">
        <v>5</v>
      </c>
      <c r="L11" s="103">
        <v>8</v>
      </c>
      <c r="M11" s="103" t="s">
        <v>0</v>
      </c>
      <c r="N11" s="103" t="s">
        <v>0</v>
      </c>
      <c r="O11" s="103">
        <v>1</v>
      </c>
      <c r="P11" s="103">
        <v>2</v>
      </c>
      <c r="Q11" s="103" t="s">
        <v>0</v>
      </c>
      <c r="R11" s="103" t="s">
        <v>0</v>
      </c>
      <c r="S11" s="103">
        <v>2</v>
      </c>
      <c r="T11" s="103">
        <v>13</v>
      </c>
      <c r="U11" s="216" t="s">
        <v>348</v>
      </c>
      <c r="V11" s="216" t="s">
        <v>348</v>
      </c>
      <c r="W11" s="89" t="s">
        <v>179</v>
      </c>
    </row>
    <row r="12" spans="1:23" ht="20.100000000000001" customHeight="1" x14ac:dyDescent="0.15">
      <c r="A12" s="101">
        <v>6</v>
      </c>
      <c r="B12" s="102">
        <v>69</v>
      </c>
      <c r="C12" s="103" t="s">
        <v>0</v>
      </c>
      <c r="D12" s="103" t="s">
        <v>0</v>
      </c>
      <c r="E12" s="103">
        <v>2</v>
      </c>
      <c r="F12" s="101">
        <v>2</v>
      </c>
      <c r="G12" s="103">
        <v>2</v>
      </c>
      <c r="H12" s="103">
        <v>10</v>
      </c>
      <c r="I12" s="103">
        <v>3</v>
      </c>
      <c r="J12" s="103">
        <v>5</v>
      </c>
      <c r="K12" s="103">
        <v>1</v>
      </c>
      <c r="L12" s="103">
        <v>1</v>
      </c>
      <c r="M12" s="103" t="s">
        <v>0</v>
      </c>
      <c r="N12" s="103" t="s">
        <v>0</v>
      </c>
      <c r="O12" s="103" t="s">
        <v>0</v>
      </c>
      <c r="P12" s="103" t="s">
        <v>0</v>
      </c>
      <c r="Q12" s="103" t="s">
        <v>0</v>
      </c>
      <c r="R12" s="103" t="s">
        <v>0</v>
      </c>
      <c r="S12" s="103">
        <v>4</v>
      </c>
      <c r="T12" s="103">
        <v>32</v>
      </c>
      <c r="U12" s="216" t="s">
        <v>348</v>
      </c>
      <c r="V12" s="216" t="s">
        <v>348</v>
      </c>
      <c r="W12" s="89" t="s">
        <v>181</v>
      </c>
    </row>
    <row r="13" spans="1:23" ht="20.100000000000001" customHeight="1" x14ac:dyDescent="0.15">
      <c r="A13" s="101"/>
      <c r="B13" s="102"/>
      <c r="C13" s="103"/>
      <c r="D13" s="103"/>
      <c r="E13" s="103"/>
      <c r="F13" s="101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89"/>
      <c r="V13" s="190"/>
      <c r="W13" s="89"/>
    </row>
    <row r="14" spans="1:23" ht="19.5" customHeight="1" x14ac:dyDescent="0.15">
      <c r="A14" s="98">
        <f t="shared" ref="A14:T14" si="0">SUM(A15:A22)</f>
        <v>80</v>
      </c>
      <c r="B14" s="99">
        <f t="shared" si="0"/>
        <v>433</v>
      </c>
      <c r="C14" s="100">
        <f t="shared" si="0"/>
        <v>3</v>
      </c>
      <c r="D14" s="100">
        <f t="shared" si="0"/>
        <v>17</v>
      </c>
      <c r="E14" s="100">
        <f t="shared" si="0"/>
        <v>45</v>
      </c>
      <c r="F14" s="98">
        <f t="shared" si="0"/>
        <v>82</v>
      </c>
      <c r="G14" s="100">
        <f t="shared" si="0"/>
        <v>26</v>
      </c>
      <c r="H14" s="100">
        <f t="shared" si="0"/>
        <v>73</v>
      </c>
      <c r="I14" s="100">
        <f t="shared" si="0"/>
        <v>37</v>
      </c>
      <c r="J14" s="100">
        <f t="shared" si="0"/>
        <v>369</v>
      </c>
      <c r="K14" s="100">
        <f t="shared" si="0"/>
        <v>41</v>
      </c>
      <c r="L14" s="100">
        <f t="shared" si="0"/>
        <v>147</v>
      </c>
      <c r="M14" s="100">
        <f t="shared" si="0"/>
        <v>29</v>
      </c>
      <c r="N14" s="100">
        <f t="shared" si="0"/>
        <v>552</v>
      </c>
      <c r="O14" s="100">
        <f t="shared" si="0"/>
        <v>43</v>
      </c>
      <c r="P14" s="100">
        <f t="shared" si="0"/>
        <v>777</v>
      </c>
      <c r="Q14" s="100">
        <f t="shared" si="0"/>
        <v>2</v>
      </c>
      <c r="R14" s="100">
        <f t="shared" si="0"/>
        <v>21</v>
      </c>
      <c r="S14" s="100">
        <f t="shared" si="0"/>
        <v>29</v>
      </c>
      <c r="T14" s="100">
        <f t="shared" si="0"/>
        <v>214</v>
      </c>
      <c r="U14" s="216" t="s">
        <v>348</v>
      </c>
      <c r="V14" s="216" t="s">
        <v>348</v>
      </c>
      <c r="W14" s="89"/>
    </row>
    <row r="15" spans="1:23" ht="19.5" customHeight="1" x14ac:dyDescent="0.15">
      <c r="A15" s="101">
        <v>23</v>
      </c>
      <c r="B15" s="102">
        <v>126</v>
      </c>
      <c r="C15" s="103">
        <v>2</v>
      </c>
      <c r="D15" s="103">
        <v>12</v>
      </c>
      <c r="E15" s="103">
        <v>22</v>
      </c>
      <c r="F15" s="101">
        <v>39</v>
      </c>
      <c r="G15" s="103">
        <v>7</v>
      </c>
      <c r="H15" s="103">
        <v>14</v>
      </c>
      <c r="I15" s="103">
        <v>16</v>
      </c>
      <c r="J15" s="103">
        <v>141</v>
      </c>
      <c r="K15" s="103">
        <v>13</v>
      </c>
      <c r="L15" s="103">
        <v>81</v>
      </c>
      <c r="M15" s="103">
        <v>9</v>
      </c>
      <c r="N15" s="103">
        <v>93</v>
      </c>
      <c r="O15" s="103">
        <v>9</v>
      </c>
      <c r="P15" s="103">
        <v>120</v>
      </c>
      <c r="Q15" s="103">
        <v>1</v>
      </c>
      <c r="R15" s="103">
        <v>4</v>
      </c>
      <c r="S15" s="103">
        <v>10</v>
      </c>
      <c r="T15" s="103">
        <v>89</v>
      </c>
      <c r="U15" s="216" t="s">
        <v>348</v>
      </c>
      <c r="V15" s="216" t="s">
        <v>348</v>
      </c>
      <c r="W15" s="89" t="s">
        <v>308</v>
      </c>
    </row>
    <row r="16" spans="1:23" ht="20.100000000000001" customHeight="1" x14ac:dyDescent="0.15">
      <c r="A16" s="101">
        <v>11</v>
      </c>
      <c r="B16" s="102">
        <v>31</v>
      </c>
      <c r="C16" s="103" t="s">
        <v>0</v>
      </c>
      <c r="D16" s="103" t="s">
        <v>0</v>
      </c>
      <c r="E16" s="103">
        <v>6</v>
      </c>
      <c r="F16" s="101">
        <v>14</v>
      </c>
      <c r="G16" s="103">
        <v>4</v>
      </c>
      <c r="H16" s="103">
        <v>23</v>
      </c>
      <c r="I16" s="103" t="s">
        <v>287</v>
      </c>
      <c r="J16" s="103" t="s">
        <v>287</v>
      </c>
      <c r="K16" s="103">
        <v>6</v>
      </c>
      <c r="L16" s="103">
        <v>8</v>
      </c>
      <c r="M16" s="103">
        <v>8</v>
      </c>
      <c r="N16" s="103">
        <v>9</v>
      </c>
      <c r="O16" s="103">
        <v>6</v>
      </c>
      <c r="P16" s="103">
        <v>43</v>
      </c>
      <c r="Q16" s="103">
        <v>1</v>
      </c>
      <c r="R16" s="103">
        <v>17</v>
      </c>
      <c r="S16" s="103">
        <v>2</v>
      </c>
      <c r="T16" s="103">
        <v>3</v>
      </c>
      <c r="U16" s="216" t="s">
        <v>348</v>
      </c>
      <c r="V16" s="216" t="s">
        <v>348</v>
      </c>
      <c r="W16" s="89" t="s">
        <v>309</v>
      </c>
    </row>
    <row r="17" spans="1:23" ht="20.100000000000001" customHeight="1" x14ac:dyDescent="0.15">
      <c r="A17" s="101">
        <v>26</v>
      </c>
      <c r="B17" s="102">
        <v>121</v>
      </c>
      <c r="C17" s="103">
        <v>1</v>
      </c>
      <c r="D17" s="103">
        <v>5</v>
      </c>
      <c r="E17" s="103">
        <v>11</v>
      </c>
      <c r="F17" s="101">
        <v>16</v>
      </c>
      <c r="G17" s="103">
        <v>8</v>
      </c>
      <c r="H17" s="103">
        <v>22</v>
      </c>
      <c r="I17" s="103">
        <v>11</v>
      </c>
      <c r="J17" s="103">
        <v>129</v>
      </c>
      <c r="K17" s="103">
        <v>20</v>
      </c>
      <c r="L17" s="103">
        <v>51</v>
      </c>
      <c r="M17" s="103">
        <v>9</v>
      </c>
      <c r="N17" s="103">
        <v>31</v>
      </c>
      <c r="O17" s="103">
        <v>13</v>
      </c>
      <c r="P17" s="103">
        <v>107</v>
      </c>
      <c r="Q17" s="103" t="s">
        <v>0</v>
      </c>
      <c r="R17" s="103" t="s">
        <v>0</v>
      </c>
      <c r="S17" s="103">
        <v>5</v>
      </c>
      <c r="T17" s="103">
        <v>17</v>
      </c>
      <c r="U17" s="216" t="s">
        <v>348</v>
      </c>
      <c r="V17" s="216" t="s">
        <v>348</v>
      </c>
      <c r="W17" s="89" t="s">
        <v>231</v>
      </c>
    </row>
    <row r="18" spans="1:23" ht="20.100000000000001" customHeight="1" x14ac:dyDescent="0.15">
      <c r="A18" s="101">
        <v>12</v>
      </c>
      <c r="B18" s="102">
        <v>111</v>
      </c>
      <c r="C18" s="103" t="s">
        <v>0</v>
      </c>
      <c r="D18" s="103" t="s">
        <v>0</v>
      </c>
      <c r="E18" s="103">
        <v>2</v>
      </c>
      <c r="F18" s="101">
        <v>6</v>
      </c>
      <c r="G18" s="103">
        <v>1</v>
      </c>
      <c r="H18" s="103">
        <v>1</v>
      </c>
      <c r="I18" s="103">
        <v>5</v>
      </c>
      <c r="J18" s="103">
        <v>50</v>
      </c>
      <c r="K18" s="103">
        <v>2</v>
      </c>
      <c r="L18" s="103">
        <v>7</v>
      </c>
      <c r="M18" s="103">
        <v>1</v>
      </c>
      <c r="N18" s="103">
        <v>416</v>
      </c>
      <c r="O18" s="103">
        <v>2</v>
      </c>
      <c r="P18" s="103">
        <v>44</v>
      </c>
      <c r="Q18" s="103" t="s">
        <v>0</v>
      </c>
      <c r="R18" s="103" t="s">
        <v>0</v>
      </c>
      <c r="S18" s="103">
        <v>2</v>
      </c>
      <c r="T18" s="103">
        <v>44</v>
      </c>
      <c r="U18" s="216" t="s">
        <v>348</v>
      </c>
      <c r="V18" s="216" t="s">
        <v>348</v>
      </c>
      <c r="W18" s="89" t="s">
        <v>232</v>
      </c>
    </row>
    <row r="19" spans="1:23" ht="20.100000000000001" customHeight="1" x14ac:dyDescent="0.15">
      <c r="A19" s="101">
        <v>4</v>
      </c>
      <c r="B19" s="102">
        <v>28</v>
      </c>
      <c r="C19" s="103" t="s">
        <v>0</v>
      </c>
      <c r="D19" s="103" t="s">
        <v>0</v>
      </c>
      <c r="E19" s="103" t="s">
        <v>0</v>
      </c>
      <c r="F19" s="101" t="s">
        <v>0</v>
      </c>
      <c r="G19" s="103">
        <v>1</v>
      </c>
      <c r="H19" s="103">
        <v>1</v>
      </c>
      <c r="I19" s="103">
        <v>3</v>
      </c>
      <c r="J19" s="103">
        <v>23</v>
      </c>
      <c r="K19" s="103" t="s">
        <v>0</v>
      </c>
      <c r="L19" s="103" t="s">
        <v>0</v>
      </c>
      <c r="M19" s="103">
        <v>1</v>
      </c>
      <c r="N19" s="103">
        <v>2</v>
      </c>
      <c r="O19" s="103">
        <v>12</v>
      </c>
      <c r="P19" s="103">
        <v>273</v>
      </c>
      <c r="Q19" s="103" t="s">
        <v>0</v>
      </c>
      <c r="R19" s="103" t="s">
        <v>0</v>
      </c>
      <c r="S19" s="103">
        <v>3</v>
      </c>
      <c r="T19" s="103">
        <v>6</v>
      </c>
      <c r="U19" s="216" t="s">
        <v>348</v>
      </c>
      <c r="V19" s="216" t="s">
        <v>348</v>
      </c>
      <c r="W19" s="89" t="s">
        <v>166</v>
      </c>
    </row>
    <row r="20" spans="1:23" ht="20.100000000000001" customHeight="1" x14ac:dyDescent="0.15">
      <c r="A20" s="101">
        <v>1</v>
      </c>
      <c r="B20" s="102">
        <v>4</v>
      </c>
      <c r="C20" s="103" t="s">
        <v>0</v>
      </c>
      <c r="D20" s="103" t="s">
        <v>0</v>
      </c>
      <c r="E20" s="103" t="s">
        <v>287</v>
      </c>
      <c r="F20" s="101" t="s">
        <v>287</v>
      </c>
      <c r="G20" s="103">
        <v>3</v>
      </c>
      <c r="H20" s="103">
        <v>10</v>
      </c>
      <c r="I20" s="103">
        <v>1</v>
      </c>
      <c r="J20" s="103">
        <v>5</v>
      </c>
      <c r="K20" s="103" t="s">
        <v>287</v>
      </c>
      <c r="L20" s="103" t="s">
        <v>287</v>
      </c>
      <c r="M20" s="103">
        <v>1</v>
      </c>
      <c r="N20" s="103">
        <v>1</v>
      </c>
      <c r="O20" s="103" t="s">
        <v>0</v>
      </c>
      <c r="P20" s="103" t="s">
        <v>0</v>
      </c>
      <c r="Q20" s="103" t="s">
        <v>0</v>
      </c>
      <c r="R20" s="103" t="s">
        <v>0</v>
      </c>
      <c r="S20" s="103">
        <v>3</v>
      </c>
      <c r="T20" s="103">
        <v>9</v>
      </c>
      <c r="U20" s="216" t="s">
        <v>348</v>
      </c>
      <c r="V20" s="216" t="s">
        <v>348</v>
      </c>
      <c r="W20" s="89" t="s">
        <v>233</v>
      </c>
    </row>
    <row r="21" spans="1:23" ht="20.100000000000001" customHeight="1" x14ac:dyDescent="0.15">
      <c r="A21" s="101">
        <v>2</v>
      </c>
      <c r="B21" s="102">
        <v>2</v>
      </c>
      <c r="C21" s="103" t="s">
        <v>0</v>
      </c>
      <c r="D21" s="103" t="s">
        <v>0</v>
      </c>
      <c r="E21" s="103">
        <v>4</v>
      </c>
      <c r="F21" s="101">
        <v>7</v>
      </c>
      <c r="G21" s="103" t="s">
        <v>0</v>
      </c>
      <c r="H21" s="103" t="s">
        <v>0</v>
      </c>
      <c r="I21" s="103">
        <v>1</v>
      </c>
      <c r="J21" s="103">
        <v>21</v>
      </c>
      <c r="K21" s="103" t="s">
        <v>0</v>
      </c>
      <c r="L21" s="103" t="s">
        <v>0</v>
      </c>
      <c r="M21" s="103" t="s">
        <v>0</v>
      </c>
      <c r="N21" s="103" t="s">
        <v>0</v>
      </c>
      <c r="O21" s="103">
        <v>1</v>
      </c>
      <c r="P21" s="103">
        <v>190</v>
      </c>
      <c r="Q21" s="103" t="s">
        <v>0</v>
      </c>
      <c r="R21" s="103" t="s">
        <v>0</v>
      </c>
      <c r="S21" s="103">
        <v>2</v>
      </c>
      <c r="T21" s="103">
        <v>11</v>
      </c>
      <c r="U21" s="216" t="s">
        <v>348</v>
      </c>
      <c r="V21" s="216" t="s">
        <v>348</v>
      </c>
      <c r="W21" s="89" t="s">
        <v>310</v>
      </c>
    </row>
    <row r="22" spans="1:23" ht="20.100000000000001" customHeight="1" x14ac:dyDescent="0.15">
      <c r="A22" s="101">
        <v>1</v>
      </c>
      <c r="B22" s="102">
        <v>10</v>
      </c>
      <c r="C22" s="103" t="s">
        <v>0</v>
      </c>
      <c r="D22" s="103" t="s">
        <v>0</v>
      </c>
      <c r="E22" s="103" t="s">
        <v>0</v>
      </c>
      <c r="F22" s="101" t="s">
        <v>0</v>
      </c>
      <c r="G22" s="103">
        <v>2</v>
      </c>
      <c r="H22" s="103">
        <v>2</v>
      </c>
      <c r="I22" s="103" t="s">
        <v>0</v>
      </c>
      <c r="J22" s="103" t="s">
        <v>0</v>
      </c>
      <c r="K22" s="103" t="s">
        <v>0</v>
      </c>
      <c r="L22" s="103" t="s">
        <v>0</v>
      </c>
      <c r="M22" s="103" t="s">
        <v>0</v>
      </c>
      <c r="N22" s="103" t="s">
        <v>0</v>
      </c>
      <c r="O22" s="103" t="s">
        <v>0</v>
      </c>
      <c r="P22" s="103" t="s">
        <v>0</v>
      </c>
      <c r="Q22" s="103" t="s">
        <v>0</v>
      </c>
      <c r="R22" s="103" t="s">
        <v>0</v>
      </c>
      <c r="S22" s="103">
        <v>2</v>
      </c>
      <c r="T22" s="103">
        <v>35</v>
      </c>
      <c r="U22" s="216" t="s">
        <v>348</v>
      </c>
      <c r="V22" s="216" t="s">
        <v>348</v>
      </c>
      <c r="W22" s="89" t="s">
        <v>234</v>
      </c>
    </row>
    <row r="23" spans="1:23" ht="20.100000000000001" customHeight="1" x14ac:dyDescent="0.15">
      <c r="A23" s="101"/>
      <c r="B23" s="102"/>
      <c r="C23" s="103"/>
      <c r="D23" s="103"/>
      <c r="E23" s="103"/>
      <c r="F23" s="101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89"/>
      <c r="V23" s="190"/>
      <c r="W23" s="89"/>
    </row>
    <row r="24" spans="1:23" ht="19.5" customHeight="1" x14ac:dyDescent="0.15">
      <c r="A24" s="98">
        <f>SUM(A25:A31)</f>
        <v>13</v>
      </c>
      <c r="B24" s="98">
        <f t="shared" ref="B24:T24" si="1">SUM(B25:B31)</f>
        <v>306</v>
      </c>
      <c r="C24" s="100" t="s">
        <v>0</v>
      </c>
      <c r="D24" s="100" t="s">
        <v>0</v>
      </c>
      <c r="E24" s="98">
        <f t="shared" si="1"/>
        <v>1</v>
      </c>
      <c r="F24" s="98">
        <f t="shared" si="1"/>
        <v>3</v>
      </c>
      <c r="G24" s="98">
        <f t="shared" si="1"/>
        <v>6</v>
      </c>
      <c r="H24" s="98">
        <f t="shared" si="1"/>
        <v>10</v>
      </c>
      <c r="I24" s="98">
        <f t="shared" si="1"/>
        <v>3</v>
      </c>
      <c r="J24" s="98">
        <f t="shared" si="1"/>
        <v>16</v>
      </c>
      <c r="K24" s="98">
        <f t="shared" si="1"/>
        <v>5</v>
      </c>
      <c r="L24" s="98">
        <f t="shared" si="1"/>
        <v>17</v>
      </c>
      <c r="M24" s="98">
        <f t="shared" si="1"/>
        <v>11</v>
      </c>
      <c r="N24" s="98">
        <f t="shared" si="1"/>
        <v>98</v>
      </c>
      <c r="O24" s="98">
        <f t="shared" si="1"/>
        <v>12</v>
      </c>
      <c r="P24" s="98">
        <f t="shared" si="1"/>
        <v>94</v>
      </c>
      <c r="Q24" s="100" t="s">
        <v>0</v>
      </c>
      <c r="R24" s="100" t="s">
        <v>0</v>
      </c>
      <c r="S24" s="98">
        <f t="shared" si="1"/>
        <v>5</v>
      </c>
      <c r="T24" s="98">
        <f t="shared" si="1"/>
        <v>197</v>
      </c>
      <c r="U24" s="216" t="s">
        <v>348</v>
      </c>
      <c r="V24" s="216" t="s">
        <v>348</v>
      </c>
      <c r="W24" s="89"/>
    </row>
    <row r="25" spans="1:23" ht="19.5" customHeight="1" x14ac:dyDescent="0.15">
      <c r="A25" s="101">
        <v>3</v>
      </c>
      <c r="B25" s="102">
        <v>41</v>
      </c>
      <c r="C25" s="103" t="s">
        <v>0</v>
      </c>
      <c r="D25" s="103" t="s">
        <v>0</v>
      </c>
      <c r="E25" s="103" t="s">
        <v>0</v>
      </c>
      <c r="F25" s="101" t="s">
        <v>0</v>
      </c>
      <c r="G25" s="103" t="s">
        <v>0</v>
      </c>
      <c r="H25" s="103" t="s">
        <v>0</v>
      </c>
      <c r="I25" s="103">
        <v>1</v>
      </c>
      <c r="J25" s="103">
        <v>8</v>
      </c>
      <c r="K25" s="103" t="s">
        <v>287</v>
      </c>
      <c r="L25" s="103" t="s">
        <v>287</v>
      </c>
      <c r="M25" s="103">
        <v>3</v>
      </c>
      <c r="N25" s="103">
        <v>27</v>
      </c>
      <c r="O25" s="103">
        <v>5</v>
      </c>
      <c r="P25" s="103">
        <v>45</v>
      </c>
      <c r="Q25" s="103" t="s">
        <v>0</v>
      </c>
      <c r="R25" s="103" t="s">
        <v>0</v>
      </c>
      <c r="S25" s="103">
        <v>2</v>
      </c>
      <c r="T25" s="103">
        <v>193</v>
      </c>
      <c r="U25" s="216" t="s">
        <v>348</v>
      </c>
      <c r="V25" s="216" t="s">
        <v>348</v>
      </c>
      <c r="W25" s="89" t="s">
        <v>311</v>
      </c>
    </row>
    <row r="26" spans="1:23" ht="20.100000000000001" customHeight="1" x14ac:dyDescent="0.15">
      <c r="A26" s="101">
        <v>2</v>
      </c>
      <c r="B26" s="102">
        <v>85</v>
      </c>
      <c r="C26" s="103" t="s">
        <v>0</v>
      </c>
      <c r="D26" s="103" t="s">
        <v>0</v>
      </c>
      <c r="E26" s="103" t="s">
        <v>0</v>
      </c>
      <c r="F26" s="101" t="s">
        <v>0</v>
      </c>
      <c r="G26" s="103">
        <v>1</v>
      </c>
      <c r="H26" s="103">
        <v>2</v>
      </c>
      <c r="I26" s="103" t="s">
        <v>0</v>
      </c>
      <c r="J26" s="103" t="s">
        <v>0</v>
      </c>
      <c r="K26" s="103">
        <v>1</v>
      </c>
      <c r="L26" s="103">
        <v>4</v>
      </c>
      <c r="M26" s="103">
        <v>1</v>
      </c>
      <c r="N26" s="103">
        <v>1</v>
      </c>
      <c r="O26" s="103">
        <v>2</v>
      </c>
      <c r="P26" s="103">
        <v>23</v>
      </c>
      <c r="Q26" s="103" t="s">
        <v>0</v>
      </c>
      <c r="R26" s="103" t="s">
        <v>0</v>
      </c>
      <c r="S26" s="103" t="s">
        <v>0</v>
      </c>
      <c r="T26" s="103" t="s">
        <v>0</v>
      </c>
      <c r="U26" s="216" t="s">
        <v>348</v>
      </c>
      <c r="V26" s="216" t="s">
        <v>348</v>
      </c>
      <c r="W26" s="89" t="s">
        <v>312</v>
      </c>
    </row>
    <row r="27" spans="1:23" ht="20.100000000000001" customHeight="1" x14ac:dyDescent="0.15">
      <c r="A27" s="101">
        <v>3</v>
      </c>
      <c r="B27" s="102">
        <v>150</v>
      </c>
      <c r="C27" s="103" t="s">
        <v>0</v>
      </c>
      <c r="D27" s="103" t="s">
        <v>0</v>
      </c>
      <c r="E27" s="103" t="s">
        <v>0</v>
      </c>
      <c r="F27" s="101" t="s">
        <v>0</v>
      </c>
      <c r="G27" s="103">
        <v>2</v>
      </c>
      <c r="H27" s="103">
        <v>3</v>
      </c>
      <c r="I27" s="103">
        <v>1</v>
      </c>
      <c r="J27" s="103">
        <v>7</v>
      </c>
      <c r="K27" s="103">
        <v>4</v>
      </c>
      <c r="L27" s="103">
        <v>13</v>
      </c>
      <c r="M27" s="103" t="s">
        <v>287</v>
      </c>
      <c r="N27" s="103" t="s">
        <v>287</v>
      </c>
      <c r="O27" s="103">
        <v>3</v>
      </c>
      <c r="P27" s="103">
        <v>15</v>
      </c>
      <c r="Q27" s="103" t="s">
        <v>0</v>
      </c>
      <c r="R27" s="103" t="s">
        <v>0</v>
      </c>
      <c r="S27" s="103">
        <v>1</v>
      </c>
      <c r="T27" s="103">
        <v>2</v>
      </c>
      <c r="U27" s="216" t="s">
        <v>348</v>
      </c>
      <c r="V27" s="216" t="s">
        <v>348</v>
      </c>
      <c r="W27" s="89" t="s">
        <v>235</v>
      </c>
    </row>
    <row r="28" spans="1:23" ht="20.100000000000001" customHeight="1" x14ac:dyDescent="0.15">
      <c r="A28" s="101">
        <v>2</v>
      </c>
      <c r="B28" s="102">
        <v>3</v>
      </c>
      <c r="C28" s="103" t="s">
        <v>0</v>
      </c>
      <c r="D28" s="103" t="s">
        <v>0</v>
      </c>
      <c r="E28" s="103">
        <v>1</v>
      </c>
      <c r="F28" s="101">
        <v>3</v>
      </c>
      <c r="G28" s="103">
        <v>2</v>
      </c>
      <c r="H28" s="103">
        <v>3</v>
      </c>
      <c r="I28" s="103" t="s">
        <v>0</v>
      </c>
      <c r="J28" s="103" t="s">
        <v>0</v>
      </c>
      <c r="K28" s="103" t="s">
        <v>0</v>
      </c>
      <c r="L28" s="103" t="s">
        <v>0</v>
      </c>
      <c r="M28" s="103">
        <v>5</v>
      </c>
      <c r="N28" s="103">
        <v>68</v>
      </c>
      <c r="O28" s="103" t="s">
        <v>0</v>
      </c>
      <c r="P28" s="103" t="s">
        <v>0</v>
      </c>
      <c r="Q28" s="103" t="s">
        <v>0</v>
      </c>
      <c r="R28" s="103" t="s">
        <v>0</v>
      </c>
      <c r="S28" s="103">
        <v>1</v>
      </c>
      <c r="T28" s="103">
        <v>1</v>
      </c>
      <c r="U28" s="216" t="s">
        <v>348</v>
      </c>
      <c r="V28" s="216" t="s">
        <v>348</v>
      </c>
      <c r="W28" s="89" t="s">
        <v>313</v>
      </c>
    </row>
    <row r="29" spans="1:23" ht="20.100000000000001" customHeight="1" x14ac:dyDescent="0.15">
      <c r="A29" s="101">
        <v>1</v>
      </c>
      <c r="B29" s="102">
        <v>1</v>
      </c>
      <c r="C29" s="103" t="s">
        <v>0</v>
      </c>
      <c r="D29" s="103" t="s">
        <v>287</v>
      </c>
      <c r="E29" s="103" t="s">
        <v>287</v>
      </c>
      <c r="F29" s="101" t="s">
        <v>287</v>
      </c>
      <c r="G29" s="103" t="s">
        <v>287</v>
      </c>
      <c r="H29" s="103" t="s">
        <v>287</v>
      </c>
      <c r="I29" s="103" t="s">
        <v>0</v>
      </c>
      <c r="J29" s="103" t="s">
        <v>0</v>
      </c>
      <c r="K29" s="103" t="s">
        <v>0</v>
      </c>
      <c r="L29" s="103" t="s">
        <v>0</v>
      </c>
      <c r="M29" s="103">
        <v>2</v>
      </c>
      <c r="N29" s="103">
        <v>2</v>
      </c>
      <c r="O29" s="103">
        <v>2</v>
      </c>
      <c r="P29" s="103">
        <v>11</v>
      </c>
      <c r="Q29" s="103" t="s">
        <v>0</v>
      </c>
      <c r="R29" s="103" t="s">
        <v>0</v>
      </c>
      <c r="S29" s="103">
        <v>1</v>
      </c>
      <c r="T29" s="103">
        <v>1</v>
      </c>
      <c r="U29" s="216" t="s">
        <v>348</v>
      </c>
      <c r="V29" s="216" t="s">
        <v>348</v>
      </c>
      <c r="W29" s="89" t="s">
        <v>236</v>
      </c>
    </row>
    <row r="30" spans="1:23" ht="20.100000000000001" customHeight="1" x14ac:dyDescent="0.15">
      <c r="A30" s="101">
        <v>2</v>
      </c>
      <c r="B30" s="102">
        <v>26</v>
      </c>
      <c r="C30" s="103" t="s">
        <v>0</v>
      </c>
      <c r="D30" s="103" t="s">
        <v>0</v>
      </c>
      <c r="E30" s="103" t="s">
        <v>0</v>
      </c>
      <c r="F30" s="101" t="s">
        <v>0</v>
      </c>
      <c r="G30" s="103" t="s">
        <v>0</v>
      </c>
      <c r="H30" s="103" t="s">
        <v>0</v>
      </c>
      <c r="I30" s="103" t="s">
        <v>0</v>
      </c>
      <c r="J30" s="103" t="s">
        <v>0</v>
      </c>
      <c r="K30" s="103" t="s">
        <v>0</v>
      </c>
      <c r="L30" s="103" t="s">
        <v>0</v>
      </c>
      <c r="M30" s="103" t="s">
        <v>287</v>
      </c>
      <c r="N30" s="103" t="s">
        <v>287</v>
      </c>
      <c r="O30" s="103" t="s">
        <v>0</v>
      </c>
      <c r="P30" s="103" t="s">
        <v>0</v>
      </c>
      <c r="Q30" s="103" t="s">
        <v>0</v>
      </c>
      <c r="R30" s="103" t="s">
        <v>0</v>
      </c>
      <c r="S30" s="103" t="s">
        <v>0</v>
      </c>
      <c r="T30" s="103" t="s">
        <v>0</v>
      </c>
      <c r="U30" s="216" t="s">
        <v>348</v>
      </c>
      <c r="V30" s="216" t="s">
        <v>348</v>
      </c>
      <c r="W30" s="89" t="s">
        <v>237</v>
      </c>
    </row>
    <row r="31" spans="1:23" ht="20.100000000000001" customHeight="1" x14ac:dyDescent="0.15">
      <c r="A31" s="101" t="s">
        <v>0</v>
      </c>
      <c r="B31" s="102" t="s">
        <v>0</v>
      </c>
      <c r="C31" s="103" t="s">
        <v>0</v>
      </c>
      <c r="D31" s="103" t="s">
        <v>0</v>
      </c>
      <c r="E31" s="103" t="s">
        <v>0</v>
      </c>
      <c r="F31" s="101" t="s">
        <v>0</v>
      </c>
      <c r="G31" s="103">
        <v>1</v>
      </c>
      <c r="H31" s="103">
        <v>2</v>
      </c>
      <c r="I31" s="103">
        <v>1</v>
      </c>
      <c r="J31" s="103">
        <v>1</v>
      </c>
      <c r="K31" s="103" t="s">
        <v>0</v>
      </c>
      <c r="L31" s="103" t="s">
        <v>0</v>
      </c>
      <c r="M31" s="103" t="s">
        <v>0</v>
      </c>
      <c r="N31" s="103" t="s">
        <v>0</v>
      </c>
      <c r="O31" s="103" t="s">
        <v>0</v>
      </c>
      <c r="P31" s="103" t="s">
        <v>0</v>
      </c>
      <c r="Q31" s="103" t="s">
        <v>0</v>
      </c>
      <c r="R31" s="103" t="s">
        <v>0</v>
      </c>
      <c r="S31" s="103" t="s">
        <v>0</v>
      </c>
      <c r="T31" s="103" t="s">
        <v>0</v>
      </c>
      <c r="U31" s="216" t="s">
        <v>348</v>
      </c>
      <c r="V31" s="216" t="s">
        <v>348</v>
      </c>
      <c r="W31" s="89" t="s">
        <v>238</v>
      </c>
    </row>
    <row r="32" spans="1:23" ht="20.100000000000001" customHeight="1" x14ac:dyDescent="0.15">
      <c r="A32" s="101"/>
      <c r="B32" s="102"/>
      <c r="C32" s="103"/>
      <c r="D32" s="103"/>
      <c r="E32" s="103"/>
      <c r="F32" s="101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89"/>
      <c r="V32" s="190"/>
      <c r="W32" s="89"/>
    </row>
    <row r="33" spans="1:23" ht="19.5" customHeight="1" x14ac:dyDescent="0.15">
      <c r="A33" s="98">
        <f>SUM(A34:A37)+SUM('P47'!A6:A8)</f>
        <v>14</v>
      </c>
      <c r="B33" s="98">
        <f>SUM(B34:B37)+SUM('P47'!B6:B8)</f>
        <v>57</v>
      </c>
      <c r="C33" s="99" t="s">
        <v>0</v>
      </c>
      <c r="D33" s="99" t="s">
        <v>0</v>
      </c>
      <c r="E33" s="98">
        <f>SUM(E34:E37)+SUM('P47'!E6:E8)</f>
        <v>1</v>
      </c>
      <c r="F33" s="98">
        <f>SUM(F34:F37)+SUM('P47'!F6:F8)</f>
        <v>1</v>
      </c>
      <c r="G33" s="98">
        <f>SUM(G34:G37)+SUM('P47'!G6:G8)</f>
        <v>1</v>
      </c>
      <c r="H33" s="98">
        <f>SUM(H34:H37)+SUM('P47'!H6:H8)</f>
        <v>2</v>
      </c>
      <c r="I33" s="98">
        <f>SUM(I34:I37)+SUM('P47'!I6:I8)</f>
        <v>3</v>
      </c>
      <c r="J33" s="98">
        <f>SUM(J34:J37)+SUM('P47'!J6:J8)</f>
        <v>36</v>
      </c>
      <c r="K33" s="98">
        <f>SUM(K34:K37)+SUM('P47'!K6:K8)</f>
        <v>7</v>
      </c>
      <c r="L33" s="98">
        <f>SUM(L34:L37)+SUM('P47'!L6:L8)</f>
        <v>15</v>
      </c>
      <c r="M33" s="98">
        <f>SUM(M34:M37)+SUM('P47'!M6:M8)</f>
        <v>1</v>
      </c>
      <c r="N33" s="98">
        <f>SUM(N34:N37)+SUM('P47'!N6:N8)</f>
        <v>5</v>
      </c>
      <c r="O33" s="98">
        <f>SUM(O34:O37)+SUM('P47'!O6:O8)</f>
        <v>3</v>
      </c>
      <c r="P33" s="98">
        <f>SUM(P34:P37)+SUM('P47'!P6:P8)</f>
        <v>109</v>
      </c>
      <c r="Q33" s="98">
        <f>SUM(Q34:Q37)+SUM('P47'!Q6:Q8)</f>
        <v>1</v>
      </c>
      <c r="R33" s="98">
        <f>SUM(R34:R37)+SUM('P47'!R6:R8)</f>
        <v>5</v>
      </c>
      <c r="S33" s="98">
        <f>SUM(S34:S37)+SUM('P47'!S6:S8)</f>
        <v>7</v>
      </c>
      <c r="T33" s="98">
        <f>SUM(T34:T37)+SUM('P47'!T6:T8)</f>
        <v>15</v>
      </c>
      <c r="U33" s="216" t="s">
        <v>348</v>
      </c>
      <c r="V33" s="216" t="s">
        <v>348</v>
      </c>
      <c r="W33" s="89"/>
    </row>
    <row r="34" spans="1:23" ht="19.5" customHeight="1" x14ac:dyDescent="0.15">
      <c r="A34" s="102">
        <v>5</v>
      </c>
      <c r="B34" s="102">
        <v>27</v>
      </c>
      <c r="C34" s="102" t="s">
        <v>0</v>
      </c>
      <c r="D34" s="102" t="s">
        <v>0</v>
      </c>
      <c r="E34" s="102" t="s">
        <v>0</v>
      </c>
      <c r="F34" s="102" t="s">
        <v>0</v>
      </c>
      <c r="G34" s="102">
        <v>1</v>
      </c>
      <c r="H34" s="102">
        <v>2</v>
      </c>
      <c r="I34" s="102" t="s">
        <v>0</v>
      </c>
      <c r="J34" s="102" t="s">
        <v>0</v>
      </c>
      <c r="K34" s="102">
        <v>2</v>
      </c>
      <c r="L34" s="102">
        <v>2</v>
      </c>
      <c r="M34" s="102" t="s">
        <v>287</v>
      </c>
      <c r="N34" s="102" t="s">
        <v>287</v>
      </c>
      <c r="O34" s="102" t="s">
        <v>0</v>
      </c>
      <c r="P34" s="102" t="s">
        <v>0</v>
      </c>
      <c r="Q34" s="102" t="s">
        <v>0</v>
      </c>
      <c r="R34" s="102" t="s">
        <v>0</v>
      </c>
      <c r="S34" s="102">
        <v>2</v>
      </c>
      <c r="T34" s="102">
        <v>2</v>
      </c>
      <c r="U34" s="216" t="s">
        <v>348</v>
      </c>
      <c r="V34" s="216" t="s">
        <v>348</v>
      </c>
      <c r="W34" s="89" t="s">
        <v>316</v>
      </c>
    </row>
    <row r="35" spans="1:23" ht="20.100000000000001" customHeight="1" x14ac:dyDescent="0.15">
      <c r="A35" s="101">
        <v>2</v>
      </c>
      <c r="B35" s="102">
        <v>4</v>
      </c>
      <c r="C35" s="103" t="s">
        <v>0</v>
      </c>
      <c r="D35" s="103" t="s">
        <v>0</v>
      </c>
      <c r="E35" s="103" t="s">
        <v>0</v>
      </c>
      <c r="F35" s="101" t="s">
        <v>0</v>
      </c>
      <c r="G35" s="103" t="s">
        <v>0</v>
      </c>
      <c r="H35" s="103" t="s">
        <v>0</v>
      </c>
      <c r="I35" s="103">
        <v>2</v>
      </c>
      <c r="J35" s="103">
        <v>13</v>
      </c>
      <c r="K35" s="103">
        <v>1</v>
      </c>
      <c r="L35" s="103">
        <v>2</v>
      </c>
      <c r="M35" s="103" t="s">
        <v>0</v>
      </c>
      <c r="N35" s="103" t="s">
        <v>0</v>
      </c>
      <c r="O35" s="103">
        <v>1</v>
      </c>
      <c r="P35" s="103">
        <v>102</v>
      </c>
      <c r="Q35" s="103">
        <v>1</v>
      </c>
      <c r="R35" s="103">
        <v>5</v>
      </c>
      <c r="S35" s="103">
        <v>2</v>
      </c>
      <c r="T35" s="103">
        <v>3</v>
      </c>
      <c r="U35" s="216" t="s">
        <v>348</v>
      </c>
      <c r="V35" s="216" t="s">
        <v>348</v>
      </c>
      <c r="W35" s="89" t="s">
        <v>317</v>
      </c>
    </row>
    <row r="36" spans="1:23" ht="20.100000000000001" customHeight="1" x14ac:dyDescent="0.15">
      <c r="A36" s="101">
        <v>2</v>
      </c>
      <c r="B36" s="102">
        <v>19</v>
      </c>
      <c r="C36" s="103" t="s">
        <v>0</v>
      </c>
      <c r="D36" s="103" t="s">
        <v>0</v>
      </c>
      <c r="E36" s="103">
        <v>1</v>
      </c>
      <c r="F36" s="101">
        <v>1</v>
      </c>
      <c r="G36" s="103" t="s">
        <v>0</v>
      </c>
      <c r="H36" s="103" t="s">
        <v>0</v>
      </c>
      <c r="I36" s="103" t="s">
        <v>0</v>
      </c>
      <c r="J36" s="103" t="s">
        <v>0</v>
      </c>
      <c r="K36" s="103">
        <v>2</v>
      </c>
      <c r="L36" s="103">
        <v>7</v>
      </c>
      <c r="M36" s="103" t="s">
        <v>0</v>
      </c>
      <c r="N36" s="103" t="s">
        <v>0</v>
      </c>
      <c r="O36" s="103">
        <v>1</v>
      </c>
      <c r="P36" s="103">
        <v>1</v>
      </c>
      <c r="Q36" s="103" t="s">
        <v>0</v>
      </c>
      <c r="R36" s="103" t="s">
        <v>0</v>
      </c>
      <c r="S36" s="103">
        <v>2</v>
      </c>
      <c r="T36" s="103">
        <v>4</v>
      </c>
      <c r="U36" s="216" t="s">
        <v>349</v>
      </c>
      <c r="V36" s="216" t="s">
        <v>348</v>
      </c>
      <c r="W36" s="89" t="s">
        <v>239</v>
      </c>
    </row>
    <row r="37" spans="1:23" ht="20.100000000000001" customHeight="1" x14ac:dyDescent="0.15">
      <c r="A37" s="101" t="s">
        <v>0</v>
      </c>
      <c r="B37" s="102" t="s">
        <v>0</v>
      </c>
      <c r="C37" s="103" t="s">
        <v>0</v>
      </c>
      <c r="D37" s="103" t="s">
        <v>0</v>
      </c>
      <c r="E37" s="103" t="s">
        <v>0</v>
      </c>
      <c r="F37" s="101" t="s">
        <v>0</v>
      </c>
      <c r="G37" s="103" t="s">
        <v>0</v>
      </c>
      <c r="H37" s="103" t="s">
        <v>0</v>
      </c>
      <c r="I37" s="103" t="s">
        <v>0</v>
      </c>
      <c r="J37" s="103" t="s">
        <v>0</v>
      </c>
      <c r="K37" s="103" t="s">
        <v>0</v>
      </c>
      <c r="L37" s="103" t="s">
        <v>0</v>
      </c>
      <c r="M37" s="103" t="s">
        <v>0</v>
      </c>
      <c r="N37" s="103" t="s">
        <v>0</v>
      </c>
      <c r="O37" s="103" t="s">
        <v>0</v>
      </c>
      <c r="P37" s="103" t="s">
        <v>0</v>
      </c>
      <c r="Q37" s="103" t="s">
        <v>0</v>
      </c>
      <c r="R37" s="103" t="s">
        <v>0</v>
      </c>
      <c r="S37" s="103" t="s">
        <v>0</v>
      </c>
      <c r="T37" s="103" t="s">
        <v>0</v>
      </c>
      <c r="U37" s="216" t="s">
        <v>348</v>
      </c>
      <c r="V37" s="216" t="s">
        <v>348</v>
      </c>
      <c r="W37" s="89" t="s">
        <v>318</v>
      </c>
    </row>
    <row r="38" spans="1:23" ht="19.5" customHeight="1" x14ac:dyDescent="0.1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191"/>
      <c r="V38" s="194"/>
      <c r="W38" s="28"/>
    </row>
  </sheetData>
  <mergeCells count="11">
    <mergeCell ref="G3:H3"/>
    <mergeCell ref="I3:J3"/>
    <mergeCell ref="K3:L3"/>
    <mergeCell ref="M3:N3"/>
    <mergeCell ref="U3:V3"/>
    <mergeCell ref="A3:B3"/>
    <mergeCell ref="C3:D3"/>
    <mergeCell ref="E3:F3"/>
    <mergeCell ref="O3:P3"/>
    <mergeCell ref="Q3:R3"/>
    <mergeCell ref="S3:T3"/>
  </mergeCells>
  <phoneticPr fontId="9"/>
  <pageMargins left="0.62" right="0.3" top="0.98399999999999999" bottom="0.75" header="0.51200000000000001" footer="0.51200000000000001"/>
  <pageSetup paperSize="9" scale="98" orientation="portrait" r:id="rId1"/>
  <headerFooter alignWithMargins="0">
    <oddFooter>&amp;C&amp;"ＭＳ Ｐ明朝,標準"
&amp;10- 45 -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P37グラフ</vt:lpstr>
      <vt:lpstr>P38</vt:lpstr>
      <vt:lpstr>P39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P37グラフ!Print_Area</vt:lpstr>
      <vt:lpstr>'P40'!Print_Area</vt:lpstr>
      <vt:lpstr>'P42'!Print_Area</vt:lpstr>
      <vt:lpstr>'P48'!Print_Area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HC22006</dc:creator>
  <cp:lastModifiedBy>HC29003</cp:lastModifiedBy>
  <cp:lastPrinted>2021-03-21T07:21:21Z</cp:lastPrinted>
  <dcterms:created xsi:type="dcterms:W3CDTF">1997-01-08T22:48:59Z</dcterms:created>
  <dcterms:modified xsi:type="dcterms:W3CDTF">2021-03-23T06:19:48Z</dcterms:modified>
</cp:coreProperties>
</file>