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2年版統計はんのう\ホームページ掲載用データ\●エクセル・ワードデータ\"/>
    </mc:Choice>
  </mc:AlternateContent>
  <xr:revisionPtr revIDLastSave="0" documentId="8_{56D9F595-E788-4EBB-90D7-92F63CF39DDA}" xr6:coauthVersionLast="43" xr6:coauthVersionMax="43" xr10:uidLastSave="{00000000-0000-0000-0000-000000000000}"/>
  <bookViews>
    <workbookView xWindow="-120" yWindow="-120" windowWidth="20730" windowHeight="11160" activeTab="7"/>
  </bookViews>
  <sheets>
    <sheet name="P49グラフ" sheetId="2" r:id="rId1"/>
    <sheet name="P50" sheetId="3" r:id="rId2"/>
    <sheet name="P51" sheetId="4" r:id="rId3"/>
    <sheet name="P52" sheetId="11" r:id="rId4"/>
    <sheet name="P53" sheetId="10" r:id="rId5"/>
    <sheet name="P54" sheetId="9" r:id="rId6"/>
    <sheet name="P55" sheetId="8" r:id="rId7"/>
    <sheet name="P56" sheetId="7" r:id="rId8"/>
    <sheet name="P57" sheetId="6" r:id="rId9"/>
    <sheet name="P58" sheetId="5" r:id="rId10"/>
  </sheets>
  <externalReferences>
    <externalReference r:id="rId11"/>
    <externalReference r:id="rId12"/>
  </externalReferences>
  <definedNames>
    <definedName name="batu">#REF!</definedName>
    <definedName name="Data">[1]P18!#REF!</definedName>
    <definedName name="DataEnd">[1]P18!#REF!</definedName>
    <definedName name="HyousokuEnd">[1]P18!#REF!</definedName>
    <definedName name="_xlnm.Print_Area" localSheetId="0">P49グラフ!$D$1:$N$20</definedName>
    <definedName name="_xlnm.Print_Area" localSheetId="3">'P52'!$A$1:$I$36</definedName>
    <definedName name="_xlnm.Print_Area" localSheetId="4">'P53'!$A$1:$J$39</definedName>
    <definedName name="_xlnm.Print_Area" localSheetId="8">'P57'!$A$1:$O$63</definedName>
    <definedName name="TitleEnglish">[1]P18!#REF!</definedName>
  </definedNames>
  <calcPr calcId="181029"/>
  <fileRecoveryPr autoRecover="0"/>
</workbook>
</file>

<file path=xl/calcChain.xml><?xml version="1.0" encoding="utf-8"?>
<calcChain xmlns="http://schemas.openxmlformats.org/spreadsheetml/2006/main">
  <c r="U54" i="5" l="1"/>
  <c r="U52" i="5"/>
  <c r="H44" i="6"/>
  <c r="F44" i="6"/>
  <c r="D44" i="6"/>
  <c r="B44" i="6"/>
  <c r="N28" i="6"/>
  <c r="L28" i="6"/>
  <c r="K28" i="6"/>
  <c r="J28" i="6"/>
  <c r="H28" i="6"/>
  <c r="F28" i="6"/>
  <c r="E28" i="6"/>
  <c r="D28" i="6"/>
  <c r="C28" i="6"/>
  <c r="B28" i="6"/>
  <c r="N12" i="6"/>
  <c r="L12" i="6"/>
  <c r="K12" i="6"/>
  <c r="J12" i="6"/>
  <c r="H12" i="6"/>
  <c r="F12" i="6"/>
  <c r="E12" i="6"/>
  <c r="D12" i="6"/>
  <c r="C12" i="6"/>
  <c r="B12" i="6"/>
  <c r="H35" i="7"/>
  <c r="F35" i="7"/>
  <c r="D35" i="7"/>
  <c r="C35" i="7"/>
  <c r="B35" i="7"/>
  <c r="H12" i="7"/>
  <c r="F12" i="7"/>
  <c r="D12" i="7"/>
  <c r="C12" i="7"/>
  <c r="B12" i="7"/>
  <c r="B17" i="8"/>
  <c r="B15" i="8"/>
  <c r="B14" i="8"/>
  <c r="G12" i="8"/>
  <c r="E12" i="8"/>
  <c r="B12" i="2"/>
  <c r="B13" i="2"/>
  <c r="B11" i="2"/>
  <c r="C31" i="10"/>
  <c r="C38" i="10"/>
  <c r="C37" i="10"/>
  <c r="C36" i="10"/>
  <c r="C35" i="10"/>
  <c r="C34" i="10"/>
  <c r="C30" i="10"/>
  <c r="C33" i="10"/>
  <c r="C32" i="10"/>
  <c r="J30" i="10"/>
  <c r="I30" i="10"/>
  <c r="H30" i="10"/>
  <c r="G30" i="10"/>
  <c r="F30" i="10"/>
  <c r="E30" i="10"/>
  <c r="D30" i="10"/>
  <c r="C17" i="10"/>
  <c r="C16" i="10"/>
  <c r="C15" i="10"/>
  <c r="C14" i="10"/>
  <c r="C13" i="10"/>
  <c r="C12" i="10"/>
  <c r="C11" i="10"/>
  <c r="C9" i="10"/>
  <c r="C10" i="10"/>
  <c r="J9" i="10"/>
  <c r="I9" i="10"/>
  <c r="H9" i="10"/>
  <c r="G9" i="10"/>
  <c r="F9" i="10"/>
  <c r="E9" i="10"/>
  <c r="D9" i="10"/>
  <c r="B12" i="11"/>
  <c r="B27" i="11"/>
  <c r="I27" i="11"/>
  <c r="H27" i="11"/>
  <c r="G27" i="11"/>
  <c r="F27" i="11"/>
  <c r="E27" i="11"/>
  <c r="D27" i="11"/>
  <c r="C27" i="11"/>
  <c r="B19" i="11"/>
  <c r="B18" i="11"/>
  <c r="B17" i="11"/>
  <c r="B16" i="11"/>
  <c r="B15" i="11"/>
  <c r="B14" i="11"/>
  <c r="B13" i="11"/>
  <c r="I11" i="11"/>
  <c r="H11" i="11"/>
  <c r="G11" i="11"/>
  <c r="F11" i="11"/>
  <c r="E11" i="11"/>
  <c r="B20" i="4"/>
  <c r="B19" i="4"/>
  <c r="B18" i="4"/>
  <c r="B17" i="4"/>
  <c r="B16" i="4"/>
  <c r="B15" i="4"/>
  <c r="B14" i="4"/>
  <c r="B12" i="4"/>
  <c r="B13" i="4"/>
  <c r="H28" i="4"/>
  <c r="G28" i="4"/>
  <c r="F28" i="4"/>
  <c r="E28" i="4"/>
  <c r="D28" i="4"/>
  <c r="C28" i="4"/>
  <c r="B28" i="4"/>
  <c r="I12" i="4"/>
  <c r="H12" i="4"/>
  <c r="G12" i="4"/>
  <c r="F12" i="4"/>
  <c r="E12" i="4"/>
  <c r="D12" i="4"/>
  <c r="C12" i="4"/>
  <c r="B11" i="11"/>
  <c r="B14" i="2"/>
  <c r="C12" i="2"/>
  <c r="C11" i="2"/>
  <c r="C13" i="2"/>
  <c r="B12" i="8"/>
</calcChain>
</file>

<file path=xl/sharedStrings.xml><?xml version="1.0" encoding="utf-8"?>
<sst xmlns="http://schemas.openxmlformats.org/spreadsheetml/2006/main" count="1147" uniqueCount="250">
  <si>
    <t>土地面積</t>
    <rPh sb="0" eb="2">
      <t>トチ</t>
    </rPh>
    <rPh sb="2" eb="4">
      <t>メンセキ</t>
    </rPh>
    <phoneticPr fontId="1"/>
  </si>
  <si>
    <t>土地面積割合</t>
    <rPh sb="0" eb="2">
      <t>トチ</t>
    </rPh>
    <rPh sb="2" eb="4">
      <t>メンセキ</t>
    </rPh>
    <rPh sb="4" eb="6">
      <t>ワリアイ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</si>
  <si>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</si>
  <si>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</si>
  <si>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４　農 林 業</t>
  </si>
  <si>
    <t>年　次</t>
    <rPh sb="0" eb="1">
      <t>トシ</t>
    </rPh>
    <rPh sb="2" eb="3">
      <t>ツギ</t>
    </rPh>
    <phoneticPr fontId="1"/>
  </si>
  <si>
    <t>農家数（戸）</t>
    <rPh sb="0" eb="2">
      <t>ノウカ</t>
    </rPh>
    <rPh sb="2" eb="3">
      <t>スウ</t>
    </rPh>
    <rPh sb="4" eb="5">
      <t>コ</t>
    </rPh>
    <phoneticPr fontId="1"/>
  </si>
  <si>
    <t>経営耕地面積（ｈａ）</t>
    <rPh sb="0" eb="2">
      <t>ケイエイ</t>
    </rPh>
    <rPh sb="2" eb="4">
      <t>コウチ</t>
    </rPh>
    <rPh sb="4" eb="6">
      <t>メンセキ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</si>
  <si>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</si>
  <si>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自給的
農家</t>
    <rPh sb="0" eb="3">
      <t>ジキュウテキ</t>
    </rPh>
    <rPh sb="4" eb="6">
      <t>ノウカ</t>
    </rPh>
    <phoneticPr fontId="1"/>
  </si>
  <si>
    <t>販売農家</t>
    <rPh sb="0" eb="2">
      <t>ハンバイ</t>
    </rPh>
    <rPh sb="2" eb="4">
      <t>ノウカ</t>
    </rPh>
    <phoneticPr fontId="1"/>
  </si>
  <si>
    <t>計</t>
    <rPh sb="0" eb="1">
      <t>ケイ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</si>
  <si>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</si>
  <si>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</si>
  <si>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畑（樹園地を除く）</t>
    <rPh sb="0" eb="1">
      <t>ハタケ</t>
    </rPh>
    <rPh sb="2" eb="3">
      <t>キ</t>
    </rPh>
    <rPh sb="3" eb="5">
      <t>エンチ</t>
    </rPh>
    <rPh sb="6" eb="7">
      <t>ノゾ</t>
    </rPh>
    <phoneticPr fontId="1"/>
  </si>
  <si>
    <t>樹園地</t>
    <rPh sb="0" eb="1">
      <t>キ</t>
    </rPh>
    <rPh sb="1" eb="3">
      <t>エンチ</t>
    </rPh>
    <phoneticPr fontId="1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</si>
  <si>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1"/>
  </si>
  <si>
    <t>３６　経営耕地面積規模別経営体数</t>
    <phoneticPr fontId="1"/>
  </si>
  <si>
    <t>地　区</t>
    <rPh sb="0" eb="1">
      <t>チ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</si>
  <si>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</si>
  <si>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0.3ha未満</t>
    <rPh sb="5" eb="7">
      <t>ミマン</t>
    </rPh>
    <phoneticPr fontId="1"/>
  </si>
  <si>
    <t>0.3～0.5ha</t>
    <phoneticPr fontId="1"/>
  </si>
  <si>
    <t>0.5 ～ 1.0</t>
    <phoneticPr fontId="1"/>
  </si>
  <si>
    <t>1.5 ～ 2.0</t>
  </si>
  <si>
    <t>5.0ha以上</t>
    <rPh sb="5" eb="7">
      <t>イジョウ</t>
    </rPh>
    <phoneticPr fontId="1"/>
  </si>
  <si>
    <t>－</t>
  </si>
  <si>
    <t>飯　能</t>
    <rPh sb="0" eb="1">
      <t>メシ</t>
    </rPh>
    <rPh sb="2" eb="3">
      <t>ノウ</t>
    </rPh>
    <phoneticPr fontId="1"/>
  </si>
  <si>
    <t>精　明</t>
    <rPh sb="0" eb="1">
      <t>セイ</t>
    </rPh>
    <rPh sb="2" eb="3">
      <t>メイ</t>
    </rPh>
    <phoneticPr fontId="1"/>
  </si>
  <si>
    <t>加　治</t>
    <rPh sb="0" eb="1">
      <t>クワ</t>
    </rPh>
    <rPh sb="2" eb="3">
      <t>オサム</t>
    </rPh>
    <phoneticPr fontId="1"/>
  </si>
  <si>
    <t>南高麗</t>
    <rPh sb="0" eb="1">
      <t>ミナミ</t>
    </rPh>
    <rPh sb="1" eb="3">
      <t>コマ</t>
    </rPh>
    <phoneticPr fontId="1"/>
  </si>
  <si>
    <t>原市場</t>
    <rPh sb="0" eb="3">
      <t>ハライチバ</t>
    </rPh>
    <phoneticPr fontId="1"/>
  </si>
  <si>
    <t>東吾野</t>
    <rPh sb="0" eb="1">
      <t>ヒガシ</t>
    </rPh>
    <rPh sb="1" eb="3">
      <t>アガノ</t>
    </rPh>
    <phoneticPr fontId="1"/>
  </si>
  <si>
    <t>吾　野</t>
    <rPh sb="0" eb="1">
      <t>ワレ</t>
    </rPh>
    <rPh sb="2" eb="3">
      <t>ノ</t>
    </rPh>
    <phoneticPr fontId="1"/>
  </si>
  <si>
    <t>名　栗</t>
    <rPh sb="0" eb="1">
      <t>メイ</t>
    </rPh>
    <rPh sb="2" eb="3">
      <t>クリ</t>
    </rPh>
    <phoneticPr fontId="1"/>
  </si>
  <si>
    <t>３７　年齢別世帯員数(販売農家）</t>
    <rPh sb="11" eb="13">
      <t>ハンバイ</t>
    </rPh>
    <rPh sb="13" eb="15">
      <t>ノウカ</t>
    </rPh>
    <phoneticPr fontId="1"/>
  </si>
  <si>
    <t>男　　女　　計</t>
    <rPh sb="0" eb="1">
      <t>オトコ</t>
    </rPh>
    <rPh sb="3" eb="4">
      <t>オンナ</t>
    </rPh>
    <rPh sb="6" eb="7">
      <t>ケイ</t>
    </rPh>
    <phoneticPr fontId="1"/>
  </si>
  <si>
    <t>14歳以下</t>
    <rPh sb="2" eb="3">
      <t>サイ</t>
    </rPh>
    <rPh sb="3" eb="5">
      <t>イカ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</si>
  <si>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</si>
  <si>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</si>
  <si>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</si>
  <si>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</si>
  <si>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総  数</t>
    <rPh sb="0" eb="1">
      <t>フサ</t>
    </rPh>
    <rPh sb="3" eb="4">
      <t>カズ</t>
    </rPh>
    <phoneticPr fontId="1"/>
  </si>
  <si>
    <t>飯  能</t>
    <rPh sb="0" eb="1">
      <t>メシ</t>
    </rPh>
    <rPh sb="3" eb="4">
      <t>ノウ</t>
    </rPh>
    <phoneticPr fontId="1"/>
  </si>
  <si>
    <t>精  明</t>
    <rPh sb="0" eb="1">
      <t>セイ</t>
    </rPh>
    <rPh sb="3" eb="4">
      <t>メイ</t>
    </rPh>
    <phoneticPr fontId="1"/>
  </si>
  <si>
    <t>加  治</t>
    <rPh sb="0" eb="1">
      <t>クワ</t>
    </rPh>
    <rPh sb="3" eb="4">
      <t>オサム</t>
    </rPh>
    <phoneticPr fontId="1"/>
  </si>
  <si>
    <t>吾  野</t>
    <rPh sb="0" eb="1">
      <t>ワレ</t>
    </rPh>
    <rPh sb="3" eb="4">
      <t>ノ</t>
    </rPh>
    <phoneticPr fontId="1"/>
  </si>
  <si>
    <t>名  栗</t>
    <rPh sb="0" eb="1">
      <t>メイ</t>
    </rPh>
    <rPh sb="3" eb="4">
      <t>クリ</t>
    </rPh>
    <phoneticPr fontId="1"/>
  </si>
  <si>
    <t>75歳以上</t>
    <rPh sb="2" eb="3">
      <t>サイ</t>
    </rPh>
    <rPh sb="3" eb="5">
      <t>イジョウ</t>
    </rPh>
    <phoneticPr fontId="1"/>
  </si>
  <si>
    <t xml:space="preserve">３８　年齢別の農業就業人口 </t>
    <rPh sb="3" eb="6">
      <t>ネンレイベツ</t>
    </rPh>
    <rPh sb="7" eb="9">
      <t>ノウギョウ</t>
    </rPh>
    <rPh sb="9" eb="11">
      <t>シュウギョウ</t>
    </rPh>
    <rPh sb="11" eb="13">
      <t>ジンコウ</t>
    </rPh>
    <phoneticPr fontId="1"/>
  </si>
  <si>
    <t xml:space="preserve"> （自営農業に主として従事した世帯員数）(販売農家）</t>
    <rPh sb="2" eb="4">
      <t>ジエイ</t>
    </rPh>
    <rPh sb="4" eb="6">
      <t>ノウギョウ</t>
    </rPh>
    <rPh sb="7" eb="8">
      <t>シュ</t>
    </rPh>
    <rPh sb="11" eb="13">
      <t>ジュウジ</t>
    </rPh>
    <rPh sb="15" eb="18">
      <t>セタイイン</t>
    </rPh>
    <rPh sb="18" eb="19">
      <t>スウ</t>
    </rPh>
    <rPh sb="21" eb="23">
      <t>ハンバイ</t>
    </rPh>
    <rPh sb="23" eb="25">
      <t>ノウカ</t>
    </rPh>
    <phoneticPr fontId="1"/>
  </si>
  <si>
    <t>男　　女　　計</t>
    <rPh sb="0" eb="1">
      <t>オトコ</t>
    </rPh>
    <rPh sb="3" eb="4">
      <t>ジョ</t>
    </rPh>
    <rPh sb="6" eb="7">
      <t>ケイ</t>
    </rPh>
    <phoneticPr fontId="1"/>
  </si>
  <si>
    <t>（自営農業に主として従事した世帯員数）(販売農家）</t>
    <rPh sb="20" eb="22">
      <t>ハンバイ</t>
    </rPh>
    <rPh sb="22" eb="24">
      <t>ノウカ</t>
    </rPh>
    <phoneticPr fontId="1"/>
  </si>
  <si>
    <t>29日以下</t>
    <rPh sb="2" eb="3">
      <t>ニチ</t>
    </rPh>
    <rPh sb="3" eb="5">
      <t>イカ</t>
    </rPh>
    <phoneticPr fontId="1"/>
  </si>
  <si>
    <t>250日以上</t>
    <rPh sb="3" eb="4">
      <t>ニチ</t>
    </rPh>
    <rPh sb="4" eb="6">
      <t>イジョウ</t>
    </rPh>
    <phoneticPr fontId="1"/>
  </si>
  <si>
    <t>地　名</t>
    <rPh sb="0" eb="1">
      <t>チ</t>
    </rPh>
    <rPh sb="2" eb="3">
      <t>メイ</t>
    </rPh>
    <phoneticPr fontId="1"/>
  </si>
  <si>
    <t>雑 穀 ・</t>
    <rPh sb="0" eb="1">
      <t>ザツ</t>
    </rPh>
    <rPh sb="2" eb="3">
      <t>コク</t>
    </rPh>
    <phoneticPr fontId="1"/>
  </si>
  <si>
    <t>稲　　作</t>
    <rPh sb="0" eb="1">
      <t>イネ</t>
    </rPh>
    <rPh sb="3" eb="4">
      <t>サク</t>
    </rPh>
    <phoneticPr fontId="1"/>
  </si>
  <si>
    <t>麦 類 作</t>
    <rPh sb="0" eb="1">
      <t>ムギ</t>
    </rPh>
    <rPh sb="2" eb="3">
      <t>タグイ</t>
    </rPh>
    <rPh sb="4" eb="5">
      <t>サク</t>
    </rPh>
    <phoneticPr fontId="1"/>
  </si>
  <si>
    <t>い も 類</t>
    <rPh sb="4" eb="5">
      <t>ルイ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</si>
  <si>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</si>
  <si>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</si>
  <si>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</si>
  <si>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果 樹 類</t>
    <rPh sb="0" eb="1">
      <t>ハタシ</t>
    </rPh>
    <rPh sb="2" eb="3">
      <t>キ</t>
    </rPh>
    <rPh sb="4" eb="5">
      <t>タグイ</t>
    </rPh>
    <phoneticPr fontId="1"/>
  </si>
  <si>
    <t>・ 豆 類</t>
    <rPh sb="2" eb="3">
      <t>マメ</t>
    </rPh>
    <rPh sb="4" eb="5">
      <t>ルイ</t>
    </rPh>
    <phoneticPr fontId="1"/>
  </si>
  <si>
    <t>その他の
作　　物</t>
    <rPh sb="2" eb="3">
      <t>タ</t>
    </rPh>
    <rPh sb="5" eb="6">
      <t>サク</t>
    </rPh>
    <rPh sb="8" eb="9">
      <t>ブツ</t>
    </rPh>
    <phoneticPr fontId="1"/>
  </si>
  <si>
    <t>そ の 他
の 畜 産</t>
    <rPh sb="4" eb="5">
      <t>タ</t>
    </rPh>
    <rPh sb="8" eb="9">
      <t>チク</t>
    </rPh>
    <rPh sb="10" eb="11">
      <t>サン</t>
    </rPh>
    <phoneticPr fontId="1"/>
  </si>
  <si>
    <t>養　　蚕</t>
    <rPh sb="0" eb="1">
      <t>オサム</t>
    </rPh>
    <rPh sb="3" eb="4">
      <t>カイコ</t>
    </rPh>
    <phoneticPr fontId="1"/>
  </si>
  <si>
    <t>花き・花木</t>
    <rPh sb="0" eb="1">
      <t>カ</t>
    </rPh>
    <rPh sb="3" eb="5">
      <t>カボク</t>
    </rPh>
    <phoneticPr fontId="1"/>
  </si>
  <si>
    <t>酪　　農</t>
    <rPh sb="0" eb="1">
      <t>ラク</t>
    </rPh>
    <rPh sb="3" eb="4">
      <t>ノウ</t>
    </rPh>
    <phoneticPr fontId="1"/>
  </si>
  <si>
    <t>肉 用 牛</t>
    <rPh sb="0" eb="1">
      <t>ニク</t>
    </rPh>
    <rPh sb="2" eb="3">
      <t>ヨウ</t>
    </rPh>
    <rPh sb="4" eb="5">
      <t>ウシ</t>
    </rPh>
    <phoneticPr fontId="1"/>
  </si>
  <si>
    <t>養　　豚</t>
    <rPh sb="0" eb="1">
      <t>オサム</t>
    </rPh>
    <rPh sb="3" eb="4">
      <t>ブタ</t>
    </rPh>
    <phoneticPr fontId="1"/>
  </si>
  <si>
    <t>養　　鶏</t>
    <rPh sb="0" eb="1">
      <t>オサム</t>
    </rPh>
    <rPh sb="3" eb="4">
      <t>ニワトリ</t>
    </rPh>
    <phoneticPr fontId="1"/>
  </si>
  <si>
    <t>主位部門が60～80％の経営（準単一複合経営）</t>
    <rPh sb="0" eb="2">
      <t>シュイ</t>
    </rPh>
    <rPh sb="2" eb="4">
      <t>ブモン</t>
    </rPh>
    <rPh sb="12" eb="14">
      <t>ケイエイ</t>
    </rPh>
    <rPh sb="15" eb="16">
      <t>ジュン</t>
    </rPh>
    <rPh sb="16" eb="18">
      <t>タンイツ</t>
    </rPh>
    <rPh sb="18" eb="20">
      <t>フクゴウ</t>
    </rPh>
    <rPh sb="20" eb="22">
      <t>ケイエイ</t>
    </rPh>
    <phoneticPr fontId="1"/>
  </si>
  <si>
    <t>稲作が主位部門で２位が</t>
    <rPh sb="0" eb="2">
      <t>イナサク</t>
    </rPh>
    <rPh sb="3" eb="7">
      <t>シュイブモン</t>
    </rPh>
    <rPh sb="9" eb="10">
      <t>イ</t>
    </rPh>
    <phoneticPr fontId="1"/>
  </si>
  <si>
    <t>小　計</t>
    <rPh sb="0" eb="1">
      <t>ショウ</t>
    </rPh>
    <rPh sb="2" eb="3">
      <t>ケイ</t>
    </rPh>
    <phoneticPr fontId="1"/>
  </si>
  <si>
    <t>花き・花木</t>
    <rPh sb="0" eb="1">
      <t>ハナ</t>
    </rPh>
    <rPh sb="3" eb="5">
      <t>カボク</t>
    </rPh>
    <phoneticPr fontId="1"/>
  </si>
  <si>
    <t>主位部門が60～80％の経営（準単一複合経営）</t>
  </si>
  <si>
    <t>稲作が主位部門で２位が</t>
  </si>
  <si>
    <t>その他の
畜　　産</t>
    <rPh sb="2" eb="3">
      <t>タ</t>
    </rPh>
    <rPh sb="5" eb="6">
      <t>チク</t>
    </rPh>
    <rPh sb="8" eb="9">
      <t>サン</t>
    </rPh>
    <phoneticPr fontId="1"/>
  </si>
  <si>
    <t>露地野菜が</t>
    <rPh sb="0" eb="2">
      <t>ロジ</t>
    </rPh>
    <rPh sb="2" eb="4">
      <t>ヤサイ</t>
    </rPh>
    <phoneticPr fontId="1"/>
  </si>
  <si>
    <t>施設野菜が</t>
    <rPh sb="0" eb="2">
      <t>シセツ</t>
    </rPh>
    <rPh sb="2" eb="4">
      <t>ヤサイ</t>
    </rPh>
    <phoneticPr fontId="1"/>
  </si>
  <si>
    <t>果 樹 類が</t>
    <rPh sb="0" eb="1">
      <t>ハタシ</t>
    </rPh>
    <rPh sb="2" eb="3">
      <t>キ</t>
    </rPh>
    <rPh sb="4" eb="5">
      <t>タグイ</t>
    </rPh>
    <phoneticPr fontId="1"/>
  </si>
  <si>
    <t>主位のもの</t>
  </si>
  <si>
    <t>花　き　・
花　木　が
主位のもの</t>
    <rPh sb="0" eb="1">
      <t>カ</t>
    </rPh>
    <rPh sb="6" eb="7">
      <t>ハナ</t>
    </rPh>
    <rPh sb="8" eb="9">
      <t>キ</t>
    </rPh>
    <rPh sb="12" eb="13">
      <t>シュ</t>
    </rPh>
    <rPh sb="13" eb="14">
      <t>クライ</t>
    </rPh>
    <phoneticPr fontId="1"/>
  </si>
  <si>
    <t>養　　蚕が</t>
    <rPh sb="0" eb="1">
      <t>オサム</t>
    </rPh>
    <rPh sb="3" eb="4">
      <t>カイコ</t>
    </rPh>
    <phoneticPr fontId="1"/>
  </si>
  <si>
    <t>その他の
畜産が主
位のもの</t>
    <rPh sb="2" eb="3">
      <t>タ</t>
    </rPh>
    <rPh sb="5" eb="7">
      <t>チクサン</t>
    </rPh>
    <rPh sb="8" eb="9">
      <t>シュ</t>
    </rPh>
    <rPh sb="10" eb="11">
      <t>クライ</t>
    </rPh>
    <phoneticPr fontId="1"/>
  </si>
  <si>
    <t>そ の 他</t>
    <rPh sb="4" eb="5">
      <t>タ</t>
    </rPh>
    <phoneticPr fontId="1"/>
  </si>
  <si>
    <t>主位部門</t>
    <rPh sb="0" eb="4">
      <t>シュイブモン</t>
    </rPh>
    <phoneticPr fontId="1"/>
  </si>
  <si>
    <t>酪  　農が</t>
    <rPh sb="0" eb="5">
      <t>ラクノウ</t>
    </rPh>
    <phoneticPr fontId="1"/>
  </si>
  <si>
    <t>肉 用 牛が</t>
    <rPh sb="0" eb="1">
      <t>ニク</t>
    </rPh>
    <rPh sb="2" eb="3">
      <t>ヨウ</t>
    </rPh>
    <rPh sb="4" eb="5">
      <t>ウシ</t>
    </rPh>
    <phoneticPr fontId="1"/>
  </si>
  <si>
    <t>養　　鶏が</t>
    <rPh sb="0" eb="4">
      <t>ヨウケイ</t>
    </rPh>
    <phoneticPr fontId="1"/>
  </si>
  <si>
    <t>主位のもの</t>
    <rPh sb="0" eb="2">
      <t>シュイ</t>
    </rPh>
    <phoneticPr fontId="1"/>
  </si>
  <si>
    <t>が60％未</t>
    <rPh sb="4" eb="5">
      <t>ミ</t>
    </rPh>
    <phoneticPr fontId="1"/>
  </si>
  <si>
    <t>満の経営</t>
    <rPh sb="0" eb="1">
      <t>マン</t>
    </rPh>
    <rPh sb="2" eb="4">
      <t>ケイエイ</t>
    </rPh>
    <phoneticPr fontId="1"/>
  </si>
  <si>
    <t>販売なし</t>
    <rPh sb="0" eb="2">
      <t>ハンバイ</t>
    </rPh>
    <phoneticPr fontId="1"/>
  </si>
  <si>
    <t>計</t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</si>
  <si>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1"/>
  </si>
  <si>
    <t>樹　　園　　地</t>
    <rPh sb="0" eb="1">
      <t>ジュ</t>
    </rPh>
    <rPh sb="3" eb="7">
      <t>エンチ</t>
    </rPh>
    <phoneticPr fontId="1"/>
  </si>
  <si>
    <t>面　積</t>
    <phoneticPr fontId="1"/>
  </si>
  <si>
    <t>４６　販売目的で作付け（栽培）した作物の類別作付（栽培）経営体数と面積</t>
    <rPh sb="33" eb="35">
      <t>メンセキ</t>
    </rPh>
    <phoneticPr fontId="1"/>
  </si>
  <si>
    <t>類別作付（栽培）経営体数</t>
    <rPh sb="5" eb="6">
      <t>サイ</t>
    </rPh>
    <rPh sb="6" eb="7">
      <t>ツチカウ</t>
    </rPh>
    <rPh sb="8" eb="9">
      <t>キョウ</t>
    </rPh>
    <rPh sb="9" eb="10">
      <t>エイ</t>
    </rPh>
    <rPh sb="10" eb="11">
      <t>カラダ</t>
    </rPh>
    <rPh sb="11" eb="12">
      <t>カズ</t>
    </rPh>
    <phoneticPr fontId="1"/>
  </si>
  <si>
    <t>作　　付</t>
    <phoneticPr fontId="1"/>
  </si>
  <si>
    <t>稲</t>
    <phoneticPr fontId="1"/>
  </si>
  <si>
    <t>麦　　類</t>
    <phoneticPr fontId="1"/>
  </si>
  <si>
    <t>雑　　穀</t>
    <phoneticPr fontId="1"/>
  </si>
  <si>
    <t>（栽　培）</t>
    <rPh sb="1" eb="2">
      <t>サイ</t>
    </rPh>
    <rPh sb="3" eb="4">
      <t>ツチカウ</t>
    </rPh>
    <phoneticPr fontId="1"/>
  </si>
  <si>
    <t>実経営体数</t>
    <rPh sb="1" eb="4">
      <t>ケイエイタイ</t>
    </rPh>
    <phoneticPr fontId="1"/>
  </si>
  <si>
    <t>面積</t>
    <rPh sb="0" eb="2">
      <t>メンセキ</t>
    </rPh>
    <phoneticPr fontId="1"/>
  </si>
  <si>
    <t>経営体数</t>
    <rPh sb="0" eb="3">
      <t>ケイエイタイ</t>
    </rPh>
    <phoneticPr fontId="1"/>
  </si>
  <si>
    <t>花き類・花木</t>
    <rPh sb="0" eb="1">
      <t>ハナ</t>
    </rPh>
    <rPh sb="2" eb="3">
      <t>ルイ</t>
    </rPh>
    <rPh sb="4" eb="5">
      <t>ハナ</t>
    </rPh>
    <rPh sb="5" eb="6">
      <t>キ</t>
    </rPh>
    <phoneticPr fontId="1"/>
  </si>
  <si>
    <t>その他の作物</t>
    <rPh sb="4" eb="6">
      <t>サクモツ</t>
    </rPh>
    <phoneticPr fontId="1"/>
  </si>
  <si>
    <t>花き類・花木</t>
  </si>
  <si>
    <t>４７　保有山林の状況</t>
    <phoneticPr fontId="1"/>
  </si>
  <si>
    <t>組織形態別</t>
    <rPh sb="0" eb="2">
      <t>ソシキ</t>
    </rPh>
    <rPh sb="2" eb="4">
      <t>ケイタイ</t>
    </rPh>
    <rPh sb="4" eb="5">
      <t>ベツ</t>
    </rPh>
    <phoneticPr fontId="1"/>
  </si>
  <si>
    <t>所有山林</t>
    <rPh sb="0" eb="2">
      <t>ショユウ</t>
    </rPh>
    <rPh sb="2" eb="4">
      <t>サンリン</t>
    </rPh>
    <phoneticPr fontId="1"/>
  </si>
  <si>
    <t>貸付山林</t>
    <rPh sb="0" eb="2">
      <t>カシツケ</t>
    </rPh>
    <rPh sb="2" eb="4">
      <t>サンリン</t>
    </rPh>
    <phoneticPr fontId="1"/>
  </si>
  <si>
    <t>借入山林</t>
    <rPh sb="0" eb="2">
      <t>カリイレ</t>
    </rPh>
    <rPh sb="2" eb="4">
      <t>サンリン</t>
    </rPh>
    <phoneticPr fontId="1"/>
  </si>
  <si>
    <t>保有山林</t>
    <rPh sb="0" eb="2">
      <t>ホユウ</t>
    </rPh>
    <rPh sb="2" eb="4">
      <t>サンリン</t>
    </rPh>
    <phoneticPr fontId="1"/>
  </si>
  <si>
    <t>法人経営</t>
    <rPh sb="0" eb="2">
      <t>ホウジン</t>
    </rPh>
    <rPh sb="2" eb="4">
      <t>ケイエイ</t>
    </rPh>
    <phoneticPr fontId="1"/>
  </si>
  <si>
    <t>農事組合法人</t>
    <rPh sb="0" eb="1">
      <t>ノウ</t>
    </rPh>
    <rPh sb="1" eb="2">
      <t>コト</t>
    </rPh>
    <rPh sb="2" eb="3">
      <t>クミ</t>
    </rPh>
    <rPh sb="3" eb="4">
      <t>ゴウ</t>
    </rPh>
    <rPh sb="4" eb="5">
      <t>ホウ</t>
    </rPh>
    <rPh sb="5" eb="6">
      <t>ヒト</t>
    </rPh>
    <phoneticPr fontId="19"/>
  </si>
  <si>
    <t>会社</t>
    <rPh sb="0" eb="1">
      <t>カイ</t>
    </rPh>
    <rPh sb="1" eb="2">
      <t>シャ</t>
    </rPh>
    <phoneticPr fontId="19"/>
  </si>
  <si>
    <t>株式会社</t>
    <rPh sb="0" eb="4">
      <t>カブシキガイシャ</t>
    </rPh>
    <phoneticPr fontId="1"/>
  </si>
  <si>
    <t>相互会社</t>
    <rPh sb="0" eb="2">
      <t>ソウゴ</t>
    </rPh>
    <rPh sb="2" eb="4">
      <t>ガイシャ</t>
    </rPh>
    <phoneticPr fontId="19"/>
  </si>
  <si>
    <t>各種団体</t>
    <rPh sb="0" eb="2">
      <t>カクシュ</t>
    </rPh>
    <rPh sb="2" eb="4">
      <t>ダンタイ</t>
    </rPh>
    <phoneticPr fontId="19"/>
  </si>
  <si>
    <t>農協</t>
    <rPh sb="0" eb="2">
      <t>ノウキョウ</t>
    </rPh>
    <phoneticPr fontId="19"/>
  </si>
  <si>
    <t>森林組合</t>
    <rPh sb="0" eb="2">
      <t>シンリン</t>
    </rPh>
    <rPh sb="2" eb="4">
      <t>クミアイ</t>
    </rPh>
    <phoneticPr fontId="19"/>
  </si>
  <si>
    <t>その他の各種団体</t>
    <rPh sb="2" eb="3">
      <t>タ</t>
    </rPh>
    <rPh sb="4" eb="5">
      <t>オノオノ</t>
    </rPh>
    <rPh sb="5" eb="6">
      <t>タネ</t>
    </rPh>
    <rPh sb="6" eb="7">
      <t>ダン</t>
    </rPh>
    <rPh sb="7" eb="8">
      <t>カラダ</t>
    </rPh>
    <phoneticPr fontId="19"/>
  </si>
  <si>
    <t>その他の法人</t>
    <rPh sb="2" eb="3">
      <t>タ</t>
    </rPh>
    <rPh sb="4" eb="6">
      <t>ホウジン</t>
    </rPh>
    <phoneticPr fontId="1"/>
  </si>
  <si>
    <t>法人でない経営</t>
    <rPh sb="0" eb="2">
      <t>ホウジン</t>
    </rPh>
    <rPh sb="5" eb="7">
      <t>ケイエイ</t>
    </rPh>
    <phoneticPr fontId="1"/>
  </si>
  <si>
    <t>個人経営体</t>
    <rPh sb="0" eb="2">
      <t>コジン</t>
    </rPh>
    <rPh sb="2" eb="4">
      <t>ケイエイ</t>
    </rPh>
    <rPh sb="4" eb="5">
      <t>タイ</t>
    </rPh>
    <phoneticPr fontId="1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</si>
  <si>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19"/>
  </si>
  <si>
    <t>組織形態別</t>
  </si>
  <si>
    <t>保有山林
な　　し</t>
    <rPh sb="0" eb="2">
      <t>ホユウ</t>
    </rPh>
    <rPh sb="2" eb="4">
      <t>サンリン</t>
    </rPh>
    <phoneticPr fontId="1"/>
  </si>
  <si>
    <t>３ha未満</t>
    <rPh sb="3" eb="5">
      <t>ミマン</t>
    </rPh>
    <phoneticPr fontId="1"/>
  </si>
  <si>
    <t>３ ～ ５ha</t>
    <phoneticPr fontId="1"/>
  </si>
  <si>
    <t>５ ～ 10</t>
    <phoneticPr fontId="1"/>
  </si>
  <si>
    <t>10 ～ 20</t>
    <phoneticPr fontId="1"/>
  </si>
  <si>
    <t>30 ～ 50</t>
    <phoneticPr fontId="1"/>
  </si>
  <si>
    <t>50 ～ 100</t>
    <phoneticPr fontId="1"/>
  </si>
  <si>
    <t>100 ～ 500</t>
    <phoneticPr fontId="1"/>
  </si>
  <si>
    <t>500～1,000</t>
    <phoneticPr fontId="1"/>
  </si>
  <si>
    <t>1,000ha以上</t>
    <rPh sb="7" eb="9">
      <t>イジョウ</t>
    </rPh>
    <phoneticPr fontId="1"/>
  </si>
  <si>
    <t>計</t>
    <rPh sb="0" eb="1">
      <t>ケイ</t>
    </rPh>
    <phoneticPr fontId="19"/>
  </si>
  <si>
    <t>３５　農家数及び経営耕地面積</t>
    <rPh sb="3" eb="5">
      <t>ノウカ</t>
    </rPh>
    <rPh sb="5" eb="6">
      <t>スウ</t>
    </rPh>
    <rPh sb="6" eb="7">
      <t>オヨ</t>
    </rPh>
    <rPh sb="8" eb="10">
      <t>ケイエイ</t>
    </rPh>
    <rPh sb="10" eb="12">
      <t>コウチ</t>
    </rPh>
    <rPh sb="12" eb="14">
      <t>メンセキ</t>
    </rPh>
    <phoneticPr fontId="1"/>
  </si>
  <si>
    <t>-</t>
  </si>
  <si>
    <t>（つづき）</t>
    <phoneticPr fontId="1"/>
  </si>
  <si>
    <t>-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</si>
  <si>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</si>
  <si>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</si>
  <si>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</si>
  <si>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</si>
  <si>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</si>
  <si>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</si>
  <si>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</si>
  <si>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</si>
  <si>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15～19歳</t>
    <rPh sb="5" eb="6">
      <t>サイ</t>
    </rPh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</si>
  <si>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</si>
  <si>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</si>
  <si>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</si>
  <si>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</si>
  <si>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</si>
  <si>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</si>
  <si>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</si>
  <si>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</si>
  <si>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</si>
  <si>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</si>
  <si>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</si>
  <si>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75 ～ 79</t>
    <phoneticPr fontId="1"/>
  </si>
  <si>
    <t xml:space="preserve">80 ～ 84 </t>
    <phoneticPr fontId="1"/>
  </si>
  <si>
    <t>85歳以上</t>
    <rPh sb="2" eb="3">
      <t>サイ</t>
    </rPh>
    <rPh sb="3" eb="5">
      <t>イジョウ</t>
    </rPh>
    <phoneticPr fontId="1"/>
  </si>
  <si>
    <t>３９　自営農業従事日数別の農業就業人口</t>
    <phoneticPr fontId="1"/>
  </si>
  <si>
    <t>30～59</t>
    <phoneticPr fontId="1"/>
  </si>
  <si>
    <t>60～99</t>
    <phoneticPr fontId="1"/>
  </si>
  <si>
    <t>100～149</t>
    <phoneticPr fontId="1"/>
  </si>
  <si>
    <t>150～199</t>
    <phoneticPr fontId="1"/>
  </si>
  <si>
    <t>200～249</t>
    <phoneticPr fontId="1"/>
  </si>
  <si>
    <t>４０　過去１年間の生活の主な状態別世帯員数（販売農家）</t>
    <rPh sb="22" eb="24">
      <t>ハンバイ</t>
    </rPh>
    <rPh sb="24" eb="26">
      <t>ノウカ</t>
    </rPh>
    <phoneticPr fontId="1"/>
  </si>
  <si>
    <t>主に仕事</t>
    <rPh sb="0" eb="1">
      <t>オモ</t>
    </rPh>
    <rPh sb="2" eb="4">
      <t>シゴト</t>
    </rPh>
    <phoneticPr fontId="1"/>
  </si>
  <si>
    <t>主に家事
・育児</t>
    <rPh sb="0" eb="1">
      <t>オモ</t>
    </rPh>
    <rPh sb="2" eb="4">
      <t>カジ</t>
    </rPh>
    <rPh sb="6" eb="8">
      <t>イクジ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</si>
  <si>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</si>
  <si>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</si>
  <si>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</si>
  <si>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自営農業
が　　主</t>
    <rPh sb="0" eb="2">
      <t>ジエイ</t>
    </rPh>
    <rPh sb="2" eb="4">
      <t>ノウギョウ</t>
    </rPh>
    <rPh sb="8" eb="9">
      <t>シュ</t>
    </rPh>
    <phoneticPr fontId="1"/>
  </si>
  <si>
    <t>勤務が主</t>
    <rPh sb="0" eb="2">
      <t>キンム</t>
    </rPh>
    <rPh sb="3" eb="4">
      <t>シュ</t>
    </rPh>
    <phoneticPr fontId="1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</si>
  <si>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1"/>
  </si>
  <si>
    <t>４１　単一経営農家数（販売農家）</t>
    <rPh sb="3" eb="5">
      <t>タンイツ</t>
    </rPh>
    <rPh sb="5" eb="7">
      <t>ケイエイ</t>
    </rPh>
    <rPh sb="7" eb="9">
      <t>ノウカ</t>
    </rPh>
    <rPh sb="9" eb="10">
      <t>スウ</t>
    </rPh>
    <rPh sb="11" eb="13">
      <t>ハンバイ</t>
    </rPh>
    <rPh sb="13" eb="15">
      <t>ノウカ</t>
    </rPh>
    <phoneticPr fontId="1"/>
  </si>
  <si>
    <t>単一経営
農家数</t>
    <rPh sb="0" eb="2">
      <t>タンイツ</t>
    </rPh>
    <rPh sb="2" eb="4">
      <t>ケイエイ</t>
    </rPh>
    <rPh sb="5" eb="7">
      <t>ノウカ</t>
    </rPh>
    <rPh sb="7" eb="8">
      <t>スウ</t>
    </rPh>
    <phoneticPr fontId="1"/>
  </si>
  <si>
    <t>（つづき）</t>
    <phoneticPr fontId="1"/>
  </si>
  <si>
    <t>４２　複合経営農家数（販売農家）</t>
    <rPh sb="7" eb="9">
      <t>ノウカ</t>
    </rPh>
    <rPh sb="11" eb="13">
      <t>ハンバイ</t>
    </rPh>
    <rPh sb="13" eb="15">
      <t>ノウカ</t>
    </rPh>
    <phoneticPr fontId="1"/>
  </si>
  <si>
    <t>複合経営
農家数</t>
    <rPh sb="0" eb="2">
      <t>フクゴウ</t>
    </rPh>
    <rPh sb="2" eb="4">
      <t>ケイエイ</t>
    </rPh>
    <rPh sb="5" eb="7">
      <t>ノウカ</t>
    </rPh>
    <rPh sb="7" eb="8">
      <t>スウ</t>
    </rPh>
    <phoneticPr fontId="1"/>
  </si>
  <si>
    <t>い も 類</t>
    <phoneticPr fontId="1"/>
  </si>
  <si>
    <t>・ 豆 類</t>
    <phoneticPr fontId="1"/>
  </si>
  <si>
    <t>４３　農産物販売金額規模別農家数（販売農家）</t>
    <rPh sb="13" eb="15">
      <t>ノウカ</t>
    </rPh>
    <rPh sb="17" eb="19">
      <t>ハンバイ</t>
    </rPh>
    <rPh sb="19" eb="21">
      <t>ノウカ</t>
    </rPh>
    <phoneticPr fontId="1"/>
  </si>
  <si>
    <t>４４　経営耕地のある農家数と経営耕地面積(販売農家）</t>
    <rPh sb="10" eb="12">
      <t>ノウカ</t>
    </rPh>
    <rPh sb="21" eb="23">
      <t>ハンバイ</t>
    </rPh>
    <rPh sb="23" eb="25">
      <t>ノウカ</t>
    </rPh>
    <phoneticPr fontId="1"/>
  </si>
  <si>
    <t>樹園地</t>
    <rPh sb="0" eb="1">
      <t>キ</t>
    </rPh>
    <rPh sb="1" eb="3">
      <t>エンチ</t>
    </rPh>
    <rPh sb="2" eb="3">
      <t>チ</t>
    </rPh>
    <phoneticPr fontId="1"/>
  </si>
  <si>
    <t>４５　耕作放棄地のある農家数と耕作放棄地面積(販売農家）</t>
    <rPh sb="11" eb="13">
      <t>ノウカ</t>
    </rPh>
    <rPh sb="23" eb="25">
      <t>ハンバイ</t>
    </rPh>
    <rPh sb="25" eb="27">
      <t>ノウカ</t>
    </rPh>
    <phoneticPr fontId="1"/>
  </si>
  <si>
    <t>合名・合資会社</t>
    <rPh sb="0" eb="2">
      <t>ゴウメイ</t>
    </rPh>
    <rPh sb="3" eb="5">
      <t>ゴウシ</t>
    </rPh>
    <rPh sb="5" eb="7">
      <t>ガイシャ</t>
    </rPh>
    <phoneticPr fontId="19"/>
  </si>
  <si>
    <t>合同会社</t>
    <rPh sb="0" eb="2">
      <t>ゴウドウ</t>
    </rPh>
    <rPh sb="2" eb="4">
      <t>カイシャ</t>
    </rPh>
    <phoneticPr fontId="19"/>
  </si>
  <si>
    <t>※農家とは、経営耕地面積が１０a以上の世帯又は経営耕地面積が１０a未満で
 　 あっても農産物販売金額が１５万円以上あった世帯をいう。販売農家とは、 
    経営耕地面積が30a以上又は農産物販売金額が50万円以上の農家をいい、
    自給的農家とは、30a未満かつ50万円未満の農家をいう。</t>
    <rPh sb="1" eb="3">
      <t>ノウカ</t>
    </rPh>
    <rPh sb="6" eb="8">
      <t>ケイエイ</t>
    </rPh>
    <rPh sb="8" eb="10">
      <t>コウチ</t>
    </rPh>
    <rPh sb="10" eb="12">
      <t>メンセキ</t>
    </rPh>
    <rPh sb="16" eb="18">
      <t>イジョウ</t>
    </rPh>
    <rPh sb="19" eb="21">
      <t>セタイ</t>
    </rPh>
    <rPh sb="21" eb="22">
      <t>マタ</t>
    </rPh>
    <rPh sb="23" eb="25">
      <t>ケイエイ</t>
    </rPh>
    <rPh sb="25" eb="27">
      <t>コウチ</t>
    </rPh>
    <rPh sb="27" eb="29">
      <t>メンセキ</t>
    </rPh>
    <rPh sb="33" eb="35">
      <t>ミマン</t>
    </rPh>
    <rPh sb="44" eb="47">
      <t>ノウサンブツ</t>
    </rPh>
    <rPh sb="47" eb="49">
      <t>ハンバイ</t>
    </rPh>
    <rPh sb="49" eb="51">
      <t>キンガク</t>
    </rPh>
    <rPh sb="54" eb="56">
      <t>マンエン</t>
    </rPh>
    <rPh sb="56" eb="58">
      <t>イジョウ</t>
    </rPh>
    <rPh sb="61" eb="63">
      <t>セタイ</t>
    </rPh>
    <rPh sb="67" eb="69">
      <t>ハンバイ</t>
    </rPh>
    <rPh sb="69" eb="71">
      <t>ノウカ</t>
    </rPh>
    <rPh sb="82" eb="84">
      <t>コウチ</t>
    </rPh>
    <rPh sb="84" eb="86">
      <t>メンセキ</t>
    </rPh>
    <rPh sb="90" eb="92">
      <t>イジョウ</t>
    </rPh>
    <rPh sb="92" eb="93">
      <t>マタ</t>
    </rPh>
    <rPh sb="94" eb="97">
      <t>ノウサンブツ</t>
    </rPh>
    <rPh sb="97" eb="99">
      <t>ハンバイ</t>
    </rPh>
    <rPh sb="99" eb="101">
      <t>キンガク</t>
    </rPh>
    <rPh sb="104" eb="106">
      <t>マンエン</t>
    </rPh>
    <rPh sb="106" eb="108">
      <t>イジョウ</t>
    </rPh>
    <rPh sb="123" eb="125">
      <t>ノウカ</t>
    </rPh>
    <rPh sb="131" eb="133">
      <t>ミマン</t>
    </rPh>
    <rPh sb="137" eb="139">
      <t>マンエン</t>
    </rPh>
    <rPh sb="139" eb="141">
      <t>ミマン</t>
    </rPh>
    <rPh sb="142" eb="144">
      <t>ノウカ</t>
    </rPh>
    <phoneticPr fontId="1"/>
  </si>
  <si>
    <t>各年２月１日現在</t>
    <rPh sb="0" eb="1">
      <t>カク</t>
    </rPh>
    <phoneticPr fontId="1"/>
  </si>
  <si>
    <t>平成２７年２月１日現在　単位：経営体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</si>
  <si>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資料：２０１５年農林業センサス</t>
    <rPh sb="0" eb="2">
      <t>シリョウ</t>
    </rPh>
    <rPh sb="7" eb="8">
      <t>ネン</t>
    </rPh>
    <rPh sb="8" eb="11">
      <t>ノウリンギョウ</t>
    </rPh>
    <phoneticPr fontId="1"/>
  </si>
  <si>
    <t>平成２７年２月１日現在　単位：人</t>
    <rPh sb="12" eb="14">
      <t>タンイ</t>
    </rPh>
    <rPh sb="15" eb="16">
      <t>ニン</t>
    </rPh>
    <phoneticPr fontId="1"/>
  </si>
  <si>
    <t>-</t>
    <phoneticPr fontId="1"/>
  </si>
  <si>
    <t>平成２７年２月１日現在　単位：人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1"/>
  </si>
  <si>
    <t>-</t>
    <phoneticPr fontId="1"/>
  </si>
  <si>
    <t>-</t>
    <phoneticPr fontId="1"/>
  </si>
  <si>
    <t>平成２７年２月１日現在　単位：戸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ト</t>
    </rPh>
    <phoneticPr fontId="1"/>
  </si>
  <si>
    <t>平成２７年２月１日現在　単位：戸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1"/>
  </si>
  <si>
    <t>平成２７年２月１日現在　単位：農家数：戸　面積：ａ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1"/>
  </si>
  <si>
    <t>平成２７年２月１日現在　単位：経営体：経営体　面積：ａ</t>
    <rPh sb="12" eb="14">
      <t>タンイ</t>
    </rPh>
    <rPh sb="15" eb="18">
      <t>ケイエイタイ</t>
    </rPh>
    <rPh sb="23" eb="25">
      <t>メンセキ</t>
    </rPh>
    <phoneticPr fontId="1"/>
  </si>
  <si>
    <t>豆　　類</t>
    <phoneticPr fontId="1"/>
  </si>
  <si>
    <t>工芸農作物</t>
    <phoneticPr fontId="1"/>
  </si>
  <si>
    <t>野 菜 類</t>
    <phoneticPr fontId="1"/>
  </si>
  <si>
    <t>果樹類</t>
    <rPh sb="0" eb="2">
      <t>カジュ</t>
    </rPh>
    <rPh sb="2" eb="3">
      <t>ルイ</t>
    </rPh>
    <phoneticPr fontId="1"/>
  </si>
  <si>
    <t>露　　　　　地</t>
    <rPh sb="0" eb="1">
      <t>ツユ</t>
    </rPh>
    <rPh sb="6" eb="7">
      <t>チ</t>
    </rPh>
    <phoneticPr fontId="1"/>
  </si>
  <si>
    <t>野 菜 類</t>
  </si>
  <si>
    <t>ー</t>
    <phoneticPr fontId="1"/>
  </si>
  <si>
    <t>平成２７年２月１日現在　単位：経営体数：経営体　面積：ａ</t>
    <rPh sb="12" eb="14">
      <t>タンイ</t>
    </rPh>
    <rPh sb="15" eb="18">
      <t>ケイエイタイ</t>
    </rPh>
    <rPh sb="18" eb="19">
      <t>スウ</t>
    </rPh>
    <rPh sb="20" eb="23">
      <t>ケイエイタイ</t>
    </rPh>
    <rPh sb="24" eb="26">
      <t>メンセキ</t>
    </rPh>
    <phoneticPr fontId="1"/>
  </si>
  <si>
    <t>平成２７年２月１日現在　単位：ａ</t>
    <rPh sb="12" eb="14">
      <t>タンイ</t>
    </rPh>
    <phoneticPr fontId="1"/>
  </si>
  <si>
    <t>Ｈ２２</t>
    <phoneticPr fontId="1"/>
  </si>
  <si>
    <t>Ｈ２７</t>
    <phoneticPr fontId="1"/>
  </si>
  <si>
    <t>1.0 ～ 1.5</t>
    <phoneticPr fontId="1"/>
  </si>
  <si>
    <t>2.0 ～ 3.0</t>
    <phoneticPr fontId="1"/>
  </si>
  <si>
    <t>3.0 ～ 5.0</t>
    <phoneticPr fontId="1"/>
  </si>
  <si>
    <t>＊</t>
    <phoneticPr fontId="1"/>
  </si>
  <si>
    <t>＊</t>
    <phoneticPr fontId="1"/>
  </si>
  <si>
    <t>-</t>
    <phoneticPr fontId="1"/>
  </si>
  <si>
    <t>100万円未満</t>
  </si>
  <si>
    <t>*</t>
    <phoneticPr fontId="1"/>
  </si>
  <si>
    <t>*</t>
  </si>
  <si>
    <t>（つづき）</t>
    <phoneticPr fontId="1"/>
  </si>
  <si>
    <t>-</t>
    <phoneticPr fontId="1"/>
  </si>
  <si>
    <t>面　積</t>
    <phoneticPr fontId="1"/>
  </si>
  <si>
    <t>農家数</t>
    <phoneticPr fontId="1"/>
  </si>
  <si>
    <t>ｘ</t>
    <phoneticPr fontId="1"/>
  </si>
  <si>
    <t>ｘ</t>
    <phoneticPr fontId="1"/>
  </si>
  <si>
    <t>実農家数</t>
    <phoneticPr fontId="1"/>
  </si>
  <si>
    <t>露　　　　　　地</t>
    <rPh sb="0" eb="1">
      <t>ツユ</t>
    </rPh>
    <rPh sb="7" eb="8">
      <t>チ</t>
    </rPh>
    <phoneticPr fontId="1"/>
  </si>
  <si>
    <t>施　　　　　　設</t>
    <rPh sb="0" eb="1">
      <t>シ</t>
    </rPh>
    <rPh sb="7" eb="8">
      <t>セツ</t>
    </rPh>
    <phoneticPr fontId="1"/>
  </si>
  <si>
    <t>資料：２０１５年農林業センサス</t>
    <phoneticPr fontId="1"/>
  </si>
  <si>
    <t>ー</t>
    <phoneticPr fontId="1"/>
  </si>
  <si>
    <t>４８　保有山林面積規模別面積</t>
    <phoneticPr fontId="1"/>
  </si>
  <si>
    <t>20 ～ 30</t>
    <phoneticPr fontId="1"/>
  </si>
  <si>
    <t>　～</t>
    <phoneticPr fontId="1"/>
  </si>
  <si>
    <t>　　500万円</t>
    <phoneticPr fontId="1"/>
  </si>
  <si>
    <t>　　100万円</t>
    <phoneticPr fontId="1"/>
  </si>
  <si>
    <t>　　500万円未満</t>
    <rPh sb="7" eb="9">
      <t>ミマン</t>
    </rPh>
    <phoneticPr fontId="1"/>
  </si>
  <si>
    <t>　　1,000万円未満</t>
    <rPh sb="9" eb="11">
      <t>ミマン</t>
    </rPh>
    <phoneticPr fontId="1"/>
  </si>
  <si>
    <t>1,000万円 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</si>
</sst>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 "/>
    <numFmt numFmtId="207" formatCode="0.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46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49" fontId="5" fillId="0" borderId="0" xfId="4" applyNumberFormat="1" applyFont="1" applyBorder="1" applyAlignment="1">
      <alignment vertical="center"/>
    </xf>
    <xf numFmtId="49" fontId="5" fillId="0" borderId="0" xfId="4" applyNumberFormat="1" applyFont="1"/>
    <xf numFmtId="0" fontId="6" fillId="0" borderId="0" xfId="0" applyFont="1" applyAlignment="1">
      <alignment horizontal="center"/>
    </xf>
    <xf numFmtId="49" fontId="5" fillId="0" borderId="0" xfId="1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right" vertical="center"/>
    </xf>
    <xf numFmtId="0" fontId="9" fillId="0" borderId="2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shrinkToFit="1"/>
    </xf>
    <xf numFmtId="178" fontId="2" fillId="0" borderId="3" xfId="4" applyNumberFormat="1" applyFont="1" applyBorder="1" applyAlignment="1">
      <alignment horizontal="right" vertical="center"/>
    </xf>
    <xf numFmtId="178" fontId="2" fillId="0" borderId="5" xfId="4" applyNumberFormat="1" applyFont="1" applyBorder="1" applyAlignment="1">
      <alignment horizontal="right" vertical="center"/>
    </xf>
    <xf numFmtId="178" fontId="2" fillId="0" borderId="0" xfId="4" applyNumberFormat="1" applyFont="1" applyBorder="1" applyAlignment="1">
      <alignment horizontal="right" vertical="center"/>
    </xf>
    <xf numFmtId="178" fontId="2" fillId="0" borderId="6" xfId="4" applyNumberFormat="1" applyFont="1" applyBorder="1" applyAlignment="1">
      <alignment horizontal="right" vertical="center"/>
    </xf>
    <xf numFmtId="49" fontId="5" fillId="0" borderId="7" xfId="1" applyNumberFormat="1" applyFont="1" applyBorder="1" applyAlignment="1">
      <alignment horizontal="center" vertical="center" shrinkToFit="1"/>
    </xf>
    <xf numFmtId="178" fontId="5" fillId="0" borderId="7" xfId="4" applyNumberFormat="1" applyFont="1" applyBorder="1" applyAlignment="1">
      <alignment horizontal="right"/>
    </xf>
    <xf numFmtId="178" fontId="5" fillId="0" borderId="2" xfId="4" applyNumberFormat="1" applyFont="1" applyBorder="1" applyAlignment="1">
      <alignment horizontal="right"/>
    </xf>
    <xf numFmtId="178" fontId="5" fillId="0" borderId="8" xfId="4" applyNumberFormat="1" applyFont="1" applyBorder="1" applyAlignment="1">
      <alignment horizontal="right"/>
    </xf>
    <xf numFmtId="0" fontId="12" fillId="0" borderId="9" xfId="0" applyFont="1" applyBorder="1" applyAlignment="1">
      <alignment horizontal="left" vertical="top" wrapText="1"/>
    </xf>
    <xf numFmtId="0" fontId="13" fillId="0" borderId="9" xfId="0" applyFont="1" applyBorder="1" applyAlignment="1">
      <alignment wrapText="1"/>
    </xf>
    <xf numFmtId="0" fontId="7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 shrinkToFit="1"/>
    </xf>
    <xf numFmtId="178" fontId="14" fillId="0" borderId="5" xfId="4" applyNumberFormat="1" applyFont="1" applyBorder="1" applyAlignment="1">
      <alignment horizontal="right" vertical="center"/>
    </xf>
    <xf numFmtId="178" fontId="14" fillId="0" borderId="6" xfId="4" applyNumberFormat="1" applyFont="1" applyBorder="1" applyAlignment="1">
      <alignment horizontal="right" vertical="center"/>
    </xf>
    <xf numFmtId="49" fontId="2" fillId="0" borderId="7" xfId="1" applyNumberFormat="1" applyFont="1" applyBorder="1" applyAlignment="1">
      <alignment horizontal="center" vertical="center" shrinkToFit="1"/>
    </xf>
    <xf numFmtId="178" fontId="2" fillId="0" borderId="8" xfId="4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178" fontId="14" fillId="0" borderId="0" xfId="4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top"/>
    </xf>
    <xf numFmtId="0" fontId="12" fillId="0" borderId="9" xfId="0" applyFont="1" applyBorder="1" applyAlignment="1">
      <alignment horizontal="right" vertical="top"/>
    </xf>
    <xf numFmtId="0" fontId="0" fillId="0" borderId="0" xfId="0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178" fontId="2" fillId="0" borderId="0" xfId="4" applyNumberFormat="1" applyFont="1" applyBorder="1" applyAlignment="1">
      <alignment horizontal="right"/>
    </xf>
    <xf numFmtId="49" fontId="2" fillId="0" borderId="0" xfId="1" applyNumberFormat="1" applyFont="1" applyBorder="1" applyAlignment="1">
      <alignment vertical="center" shrinkToFit="1"/>
    </xf>
    <xf numFmtId="178" fontId="2" fillId="0" borderId="9" xfId="4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 shrinkToFit="1"/>
    </xf>
    <xf numFmtId="49" fontId="2" fillId="0" borderId="0" xfId="1" applyNumberFormat="1" applyFont="1" applyBorder="1" applyAlignment="1">
      <alignment horizontal="center" vertical="center" shrinkToFit="1"/>
    </xf>
    <xf numFmtId="49" fontId="2" fillId="0" borderId="2" xfId="1" applyNumberFormat="1" applyFont="1" applyBorder="1" applyAlignment="1">
      <alignment horizontal="center" vertical="center" shrinkToFit="1"/>
    </xf>
    <xf numFmtId="178" fontId="14" fillId="0" borderId="3" xfId="4" applyNumberFormat="1" applyFont="1" applyBorder="1" applyAlignment="1">
      <alignment horizontal="right" vertical="center"/>
    </xf>
    <xf numFmtId="178" fontId="2" fillId="0" borderId="12" xfId="4" applyNumberFormat="1" applyFont="1" applyBorder="1" applyAlignment="1">
      <alignment horizontal="right" vertical="center"/>
    </xf>
    <xf numFmtId="178" fontId="2" fillId="0" borderId="7" xfId="4" applyNumberFormat="1" applyFont="1" applyBorder="1" applyAlignment="1">
      <alignment horizontal="right" vertical="center"/>
    </xf>
    <xf numFmtId="178" fontId="2" fillId="0" borderId="2" xfId="4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right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5" fillId="0" borderId="0" xfId="0" applyFont="1" applyBorder="1" applyAlignment="1">
      <alignment horizontal="right"/>
    </xf>
    <xf numFmtId="0" fontId="0" fillId="0" borderId="4" xfId="0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49" fontId="15" fillId="0" borderId="0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0" xfId="0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4" xfId="0" applyNumberFormat="1" applyFont="1" applyFill="1" applyBorder="1" applyAlignment="1">
      <alignment horizontal="centerContinuous" vertical="center"/>
    </xf>
    <xf numFmtId="0" fontId="2" fillId="0" borderId="13" xfId="0" applyNumberFormat="1" applyFont="1" applyFill="1" applyBorder="1" applyAlignment="1">
      <alignment horizontal="centerContinuous" vertical="center"/>
    </xf>
    <xf numFmtId="0" fontId="2" fillId="0" borderId="15" xfId="0" applyNumberFormat="1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9" fontId="5" fillId="0" borderId="0" xfId="4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8" fillId="0" borderId="0" xfId="4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0" fillId="0" borderId="9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2" fillId="0" borderId="15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9" fillId="0" borderId="2" xfId="0" applyFont="1" applyFill="1" applyBorder="1" applyAlignment="1"/>
    <xf numFmtId="0" fontId="5" fillId="0" borderId="0" xfId="0" applyFont="1" applyAlignment="1"/>
    <xf numFmtId="207" fontId="0" fillId="0" borderId="1" xfId="0" applyNumberFormat="1" applyBorder="1"/>
    <xf numFmtId="0" fontId="0" fillId="0" borderId="4" xfId="0" applyBorder="1" applyAlignment="1"/>
    <xf numFmtId="0" fontId="9" fillId="0" borderId="9" xfId="0" applyFont="1" applyBorder="1" applyAlignment="1"/>
    <xf numFmtId="0" fontId="9" fillId="0" borderId="0" xfId="0" applyFont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Continuous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49" fontId="23" fillId="0" borderId="3" xfId="1" applyNumberFormat="1" applyFont="1" applyBorder="1" applyAlignment="1">
      <alignment horizontal="center" vertical="center" shrinkToFit="1"/>
    </xf>
    <xf numFmtId="178" fontId="23" fillId="0" borderId="5" xfId="4" applyNumberFormat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 shrinkToFit="1"/>
    </xf>
    <xf numFmtId="178" fontId="22" fillId="0" borderId="5" xfId="4" applyNumberFormat="1" applyFont="1" applyBorder="1" applyAlignment="1">
      <alignment horizontal="center" vertical="center"/>
    </xf>
    <xf numFmtId="49" fontId="22" fillId="0" borderId="7" xfId="1" applyNumberFormat="1" applyFont="1" applyBorder="1" applyAlignment="1">
      <alignment horizontal="center" vertical="center" shrinkToFit="1"/>
    </xf>
    <xf numFmtId="178" fontId="22" fillId="0" borderId="12" xfId="4" applyNumberFormat="1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vertical="center"/>
    </xf>
    <xf numFmtId="0" fontId="22" fillId="0" borderId="5" xfId="0" applyNumberFormat="1" applyFont="1" applyFill="1" applyBorder="1" applyAlignment="1">
      <alignment vertical="center"/>
    </xf>
    <xf numFmtId="178" fontId="23" fillId="0" borderId="0" xfId="4" applyNumberFormat="1" applyFont="1" applyBorder="1" applyAlignment="1">
      <alignment horizontal="right" vertical="center"/>
    </xf>
    <xf numFmtId="178" fontId="22" fillId="0" borderId="0" xfId="4" applyNumberFormat="1" applyFont="1" applyBorder="1" applyAlignment="1">
      <alignment horizontal="center" vertical="center"/>
    </xf>
    <xf numFmtId="178" fontId="22" fillId="0" borderId="6" xfId="4" applyNumberFormat="1" applyFont="1" applyBorder="1" applyAlignment="1">
      <alignment horizontal="right" vertical="center"/>
    </xf>
    <xf numFmtId="178" fontId="22" fillId="0" borderId="0" xfId="4" applyNumberFormat="1" applyFont="1" applyBorder="1" applyAlignment="1">
      <alignment horizontal="right" vertical="center"/>
    </xf>
    <xf numFmtId="178" fontId="22" fillId="0" borderId="3" xfId="4" applyNumberFormat="1" applyFont="1" applyBorder="1" applyAlignment="1">
      <alignment horizontal="right" vertical="center"/>
    </xf>
    <xf numFmtId="178" fontId="22" fillId="0" borderId="7" xfId="4" applyNumberFormat="1" applyFont="1" applyBorder="1" applyAlignment="1">
      <alignment horizontal="right" vertical="center"/>
    </xf>
    <xf numFmtId="178" fontId="22" fillId="0" borderId="8" xfId="4" applyNumberFormat="1" applyFont="1" applyBorder="1" applyAlignment="1">
      <alignment horizontal="right" vertical="center"/>
    </xf>
    <xf numFmtId="178" fontId="22" fillId="0" borderId="5" xfId="4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178" fontId="23" fillId="0" borderId="6" xfId="4" applyNumberFormat="1" applyFont="1" applyBorder="1" applyAlignment="1">
      <alignment horizontal="center" vertical="center"/>
    </xf>
    <xf numFmtId="178" fontId="22" fillId="0" borderId="6" xfId="4" applyNumberFormat="1" applyFont="1" applyBorder="1" applyAlignment="1">
      <alignment horizontal="center" vertical="center"/>
    </xf>
    <xf numFmtId="178" fontId="22" fillId="0" borderId="8" xfId="4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22" fillId="0" borderId="11" xfId="0" applyNumberFormat="1" applyFont="1" applyFill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2" fillId="0" borderId="6" xfId="0" applyNumberFormat="1" applyFont="1" applyFill="1" applyBorder="1" applyAlignment="1">
      <alignment horizontal="left" vertical="center" wrapText="1" indent="4"/>
    </xf>
    <xf numFmtId="0" fontId="22" fillId="0" borderId="6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2" xfId="0" applyBorder="1" applyAlignment="1"/>
    <xf numFmtId="178" fontId="2" fillId="0" borderId="0" xfId="4" applyNumberFormat="1" applyFont="1" applyBorder="1" applyAlignment="1">
      <alignment horizontal="right" vertical="center"/>
    </xf>
    <xf numFmtId="0" fontId="0" fillId="0" borderId="0" xfId="0" applyBorder="1" applyAlignment="1"/>
    <xf numFmtId="0" fontId="9" fillId="0" borderId="0" xfId="0" applyFont="1" applyBorder="1" applyAlignment="1">
      <alignment horizontal="right"/>
    </xf>
    <xf numFmtId="178" fontId="2" fillId="0" borderId="6" xfId="4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6" xfId="0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right" vertical="center"/>
    </xf>
    <xf numFmtId="178" fontId="9" fillId="0" borderId="9" xfId="4" applyNumberFormat="1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8" fontId="14" fillId="0" borderId="6" xfId="4" applyNumberFormat="1" applyFont="1" applyBorder="1" applyAlignment="1">
      <alignment horizontal="right" vertical="center"/>
    </xf>
    <xf numFmtId="178" fontId="14" fillId="0" borderId="0" xfId="4" applyNumberFormat="1" applyFont="1" applyBorder="1" applyAlignment="1">
      <alignment horizontal="right" vertical="center"/>
    </xf>
    <xf numFmtId="178" fontId="14" fillId="0" borderId="3" xfId="4" applyNumberFormat="1" applyFont="1" applyBorder="1" applyAlignment="1">
      <alignment horizontal="right" vertical="center"/>
    </xf>
    <xf numFmtId="178" fontId="2" fillId="0" borderId="3" xfId="4" applyNumberFormat="1" applyFont="1" applyBorder="1" applyAlignment="1">
      <alignment horizontal="right" vertical="center"/>
    </xf>
    <xf numFmtId="178" fontId="2" fillId="0" borderId="8" xfId="4" applyNumberFormat="1" applyFont="1" applyBorder="1" applyAlignment="1">
      <alignment horizontal="right" vertical="center"/>
    </xf>
    <xf numFmtId="178" fontId="2" fillId="0" borderId="2" xfId="4" applyNumberFormat="1" applyFont="1" applyBorder="1" applyAlignment="1">
      <alignment horizontal="right" vertical="center"/>
    </xf>
    <xf numFmtId="178" fontId="2" fillId="0" borderId="7" xfId="4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>
      <alignment horizontal="right" vertical="center" wrapText="1"/>
    </xf>
    <xf numFmtId="0" fontId="0" fillId="0" borderId="0" xfId="0"/>
    <xf numFmtId="0" fontId="9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49" fontId="14" fillId="0" borderId="0" xfId="1" applyNumberFormat="1" applyFont="1" applyBorder="1" applyAlignment="1">
      <alignment horizontal="center" vertical="center" shrinkToFit="1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4" xfId="2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78" fontId="2" fillId="0" borderId="13" xfId="4" applyNumberFormat="1" applyFont="1" applyBorder="1" applyAlignment="1">
      <alignment horizontal="right" vertical="center"/>
    </xf>
    <xf numFmtId="0" fontId="0" fillId="0" borderId="15" xfId="0" applyBorder="1" applyAlignment="1"/>
    <xf numFmtId="178" fontId="2" fillId="0" borderId="15" xfId="4" applyNumberFormat="1" applyFont="1" applyBorder="1" applyAlignment="1">
      <alignment horizontal="right" vertical="center"/>
    </xf>
    <xf numFmtId="178" fontId="2" fillId="0" borderId="14" xfId="4" applyNumberFormat="1" applyFont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distributed" vertical="center"/>
    </xf>
    <xf numFmtId="0" fontId="9" fillId="0" borderId="6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/>
    <xf numFmtId="0" fontId="13" fillId="0" borderId="10" xfId="0" applyFont="1" applyBorder="1" applyAlignment="1"/>
    <xf numFmtId="0" fontId="17" fillId="0" borderId="6" xfId="0" applyFont="1" applyFill="1" applyBorder="1" applyAlignment="1"/>
    <xf numFmtId="0" fontId="13" fillId="0" borderId="0" xfId="0" applyFont="1" applyAlignment="1"/>
    <xf numFmtId="0" fontId="13" fillId="0" borderId="3" xfId="0" applyFont="1" applyBorder="1" applyAlignment="1"/>
    <xf numFmtId="0" fontId="17" fillId="0" borderId="8" xfId="0" applyFont="1" applyFill="1" applyBorder="1" applyAlignment="1"/>
    <xf numFmtId="0" fontId="13" fillId="0" borderId="2" xfId="0" applyFont="1" applyBorder="1" applyAlignment="1"/>
    <xf numFmtId="0" fontId="13" fillId="0" borderId="7" xfId="0" applyFont="1" applyBorder="1" applyAlignment="1"/>
    <xf numFmtId="0" fontId="2" fillId="0" borderId="13" xfId="0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 shrinkToFit="1"/>
    </xf>
    <xf numFmtId="49" fontId="2" fillId="0" borderId="14" xfId="1" applyNumberFormat="1" applyFont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15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9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9" fillId="0" borderId="6" xfId="0" applyFont="1" applyFill="1" applyBorder="1" applyAlignment="1"/>
    <xf numFmtId="0" fontId="12" fillId="0" borderId="0" xfId="0" applyFont="1" applyAlignment="1"/>
    <xf numFmtId="0" fontId="12" fillId="0" borderId="3" xfId="0" applyFont="1" applyBorder="1" applyAlignment="1"/>
    <xf numFmtId="0" fontId="9" fillId="0" borderId="8" xfId="0" applyFont="1" applyFill="1" applyBorder="1" applyAlignment="1"/>
    <xf numFmtId="0" fontId="12" fillId="0" borderId="2" xfId="0" applyFont="1" applyBorder="1" applyAlignment="1"/>
    <xf numFmtId="0" fontId="12" fillId="0" borderId="7" xfId="0" applyFont="1" applyBorder="1" applyAlignment="1"/>
    <xf numFmtId="178" fontId="22" fillId="0" borderId="6" xfId="4" applyNumberFormat="1" applyFont="1" applyBorder="1" applyAlignment="1">
      <alignment horizontal="center" vertical="center"/>
    </xf>
    <xf numFmtId="178" fontId="22" fillId="0" borderId="3" xfId="4" applyNumberFormat="1" applyFont="1" applyBorder="1" applyAlignment="1">
      <alignment horizontal="center" vertical="center"/>
    </xf>
    <xf numFmtId="178" fontId="22" fillId="0" borderId="8" xfId="4" applyNumberFormat="1" applyFont="1" applyBorder="1" applyAlignment="1">
      <alignment horizontal="center" vertical="center"/>
    </xf>
    <xf numFmtId="178" fontId="22" fillId="0" borderId="7" xfId="4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178" fontId="23" fillId="0" borderId="6" xfId="4" applyNumberFormat="1" applyFont="1" applyBorder="1" applyAlignment="1">
      <alignment horizontal="center" vertical="center"/>
    </xf>
    <xf numFmtId="178" fontId="23" fillId="0" borderId="3" xfId="4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left" vertical="center"/>
    </xf>
    <xf numFmtId="0" fontId="22" fillId="0" borderId="3" xfId="0" applyNumberFormat="1" applyFont="1" applyFill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 wrapText="1"/>
    </xf>
    <xf numFmtId="0" fontId="9" fillId="0" borderId="2" xfId="3" applyNumberFormat="1" applyFont="1" applyFill="1" applyBorder="1" applyAlignment="1">
      <alignment horizontal="right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right" shrinkToFit="1"/>
    </xf>
    <xf numFmtId="0" fontId="3" fillId="0" borderId="0" xfId="0" applyFont="1" applyBorder="1" applyAlignment="1">
      <alignment horizontal="right"/>
    </xf>
    <xf numFmtId="0" fontId="9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9" fontId="21" fillId="0" borderId="0" xfId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20" fillId="0" borderId="14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49" fontId="2" fillId="0" borderId="9" xfId="1" applyNumberFormat="1" applyFont="1" applyBorder="1" applyAlignment="1">
      <alignment horizontal="center" vertical="center"/>
    </xf>
    <xf numFmtId="38" fontId="2" fillId="0" borderId="6" xfId="4" applyNumberFormat="1" applyFont="1" applyBorder="1" applyAlignment="1">
      <alignment horizontal="right" vertical="center"/>
    </xf>
    <xf numFmtId="38" fontId="2" fillId="0" borderId="0" xfId="4" applyNumberFormat="1" applyFont="1" applyBorder="1" applyAlignment="1">
      <alignment horizontal="right" vertical="center"/>
    </xf>
    <xf numFmtId="38" fontId="2" fillId="0" borderId="3" xfId="4" applyNumberFormat="1" applyFont="1" applyBorder="1" applyAlignment="1">
      <alignment horizontal="right" vertical="center"/>
    </xf>
    <xf numFmtId="38" fontId="2" fillId="0" borderId="8" xfId="4" applyNumberFormat="1" applyFont="1" applyBorder="1" applyAlignment="1">
      <alignment horizontal="right" vertical="center"/>
    </xf>
    <xf numFmtId="38" fontId="2" fillId="0" borderId="2" xfId="4" applyNumberFormat="1" applyFont="1" applyBorder="1" applyAlignment="1">
      <alignment horizontal="right" vertical="center"/>
    </xf>
    <xf numFmtId="38" fontId="2" fillId="0" borderId="7" xfId="4" applyNumberFormat="1" applyFont="1" applyBorder="1" applyAlignment="1">
      <alignment horizontal="right" vertical="center"/>
    </xf>
    <xf numFmtId="38" fontId="2" fillId="0" borderId="13" xfId="4" applyNumberFormat="1" applyFont="1" applyBorder="1" applyAlignment="1">
      <alignment horizontal="right" vertical="center"/>
    </xf>
    <xf numFmtId="38" fontId="2" fillId="0" borderId="15" xfId="4" applyNumberFormat="1" applyFont="1" applyBorder="1" applyAlignment="1">
      <alignment horizontal="right" vertical="center"/>
    </xf>
    <xf numFmtId="38" fontId="2" fillId="0" borderId="14" xfId="4" applyNumberFormat="1" applyFont="1" applyBorder="1" applyAlignment="1">
      <alignment horizontal="right" vertical="center"/>
    </xf>
    <xf numFmtId="38" fontId="2" fillId="0" borderId="4" xfId="4" applyNumberFormat="1" applyFont="1" applyBorder="1" applyAlignment="1">
      <alignment horizontal="right" vertical="center"/>
    </xf>
    <xf numFmtId="38" fontId="2" fillId="0" borderId="9" xfId="4" applyNumberFormat="1" applyFont="1" applyBorder="1" applyAlignment="1">
      <alignment horizontal="right" vertical="center"/>
    </xf>
    <xf numFmtId="38" fontId="2" fillId="0" borderId="10" xfId="4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2" fillId="0" borderId="5" xfId="4" applyNumberFormat="1" applyFont="1" applyBorder="1" applyAlignment="1">
      <alignment horizontal="right" vertical="center"/>
    </xf>
    <xf numFmtId="0" fontId="0" fillId="0" borderId="5" xfId="0" applyBorder="1" applyAlignment="1"/>
    <xf numFmtId="0" fontId="5" fillId="0" borderId="9" xfId="0" applyFont="1" applyBorder="1" applyAlignment="1">
      <alignment horizontal="right" vertical="top"/>
    </xf>
    <xf numFmtId="0" fontId="0" fillId="0" borderId="9" xfId="0" applyBorder="1" applyAlignment="1">
      <alignment vertical="top"/>
    </xf>
    <xf numFmtId="38" fontId="22" fillId="0" borderId="5" xfId="4" applyNumberFormat="1" applyFont="1" applyBorder="1" applyAlignment="1">
      <alignment horizontal="right" vertical="center"/>
    </xf>
    <xf numFmtId="0" fontId="25" fillId="0" borderId="5" xfId="0" applyFont="1" applyBorder="1" applyAlignment="1"/>
    <xf numFmtId="0" fontId="25" fillId="0" borderId="6" xfId="0" applyFont="1" applyBorder="1" applyAlignment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4" xfId="0" applyBorder="1" applyAlignment="1"/>
    <xf numFmtId="38" fontId="2" fillId="0" borderId="11" xfId="4" applyNumberFormat="1" applyFont="1" applyBorder="1" applyAlignment="1">
      <alignment horizontal="right" vertical="center"/>
    </xf>
    <xf numFmtId="0" fontId="0" fillId="0" borderId="11" xfId="0" applyBorder="1" applyAlignment="1"/>
    <xf numFmtId="38" fontId="2" fillId="0" borderId="12" xfId="4" applyNumberFormat="1" applyFont="1" applyBorder="1" applyAlignment="1">
      <alignment horizontal="right" vertical="center"/>
    </xf>
    <xf numFmtId="0" fontId="0" fillId="0" borderId="12" xfId="0" applyBorder="1" applyAlignment="1"/>
    <xf numFmtId="0" fontId="0" fillId="0" borderId="14" xfId="0" applyBorder="1" applyAlignment="1">
      <alignment horizontal="center" vertical="center"/>
    </xf>
  </cellXfs>
  <cellStyles count="5">
    <cellStyle name="標準" xfId="0" builtinId="0"/>
    <cellStyle name="標準_12 一覧表（Excel)仕様" xfId="1"/>
    <cellStyle name="標準_2010結果表・一覧表様式集（農林業経営体調査）扉・本文（印刷後の修正100713）" xfId="2"/>
    <cellStyle name="標準_hyoto" xfId="3"/>
    <cellStyle name="標準_一覧表様式4010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経営耕地面積割合（農家数）</a:t>
            </a:r>
          </a:p>
        </c:rich>
      </c:tx>
      <c:layout>
        <c:manualLayout>
          <c:xMode val="edge"/>
          <c:yMode val="edge"/>
          <c:x val="0.31073490813648291"/>
          <c:y val="6.3010862103775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13400655426546"/>
          <c:y val="0.29102652937613566"/>
          <c:w val="0.69491621275298587"/>
          <c:h val="0.65000211589230439"/>
        </c:manualLayout>
      </c:layout>
      <c:pie3DChart>
        <c:varyColors val="1"/>
        <c:ser>
          <c:idx val="0"/>
          <c:order val="0"/>
          <c:tx>
            <c:strRef>
              <c:f>P49グラフ!$B$10</c:f>
              <c:strCache>
                <c:ptCount val="1"/>
                <c:pt idx="0">
                  <c:v>土地面積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A0-4E4D-BA1B-B6F70D61EBDF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A0-4E4D-BA1B-B6F70D61EBDF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A0-4E4D-BA1B-B6F70D61EBDF}"/>
              </c:ext>
            </c:extLst>
          </c:dPt>
          <c:dLbls>
            <c:dLbl>
              <c:idx val="0"/>
              <c:layout>
                <c:manualLayout>
                  <c:x val="-9.9356437493398536E-2"/>
                  <c:y val="9.0511541040947302E-2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田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11.3%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（５３戸）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0-4E4D-BA1B-B6F70D61EBDF}"/>
                </c:ext>
              </c:extLst>
            </c:dLbl>
            <c:dLbl>
              <c:idx val="1"/>
              <c:layout>
                <c:manualLayout>
                  <c:x val="-0.18131989857200068"/>
                  <c:y val="-7.5573053368328145E-3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樹園地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25.3%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（１０２戸）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0-4E4D-BA1B-B6F70D61EBDF}"/>
                </c:ext>
              </c:extLst>
            </c:dLbl>
            <c:dLbl>
              <c:idx val="2"/>
              <c:layout>
                <c:manualLayout>
                  <c:x val="0.23951001966064395"/>
                  <c:y val="-0.2553480532784046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畑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63.4%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（１７１戸）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A0-4E4D-BA1B-B6F70D61EB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P49グラフ!$A$11:$A$13</c:f>
              <c:strCache>
                <c:ptCount val="3"/>
                <c:pt idx="0">
                  <c:v>田</c:v>
                </c:pt>
                <c:pt idx="1">
                  <c:v>樹園地</c:v>
                </c:pt>
                <c:pt idx="2">
                  <c:v>畑</c:v>
                </c:pt>
              </c:strCache>
            </c:strRef>
          </c:cat>
          <c:val>
            <c:numRef>
              <c:f>P49グラフ!$B$11:$B$13</c:f>
              <c:numCache>
                <c:formatCode>General</c:formatCode>
                <c:ptCount val="3"/>
                <c:pt idx="0">
                  <c:v>1702</c:v>
                </c:pt>
                <c:pt idx="1">
                  <c:v>3791</c:v>
                </c:pt>
                <c:pt idx="2">
                  <c:v>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A0-4E4D-BA1B-B6F70D61EBDF}"/>
            </c:ext>
          </c:extLst>
        </c:ser>
        <c:ser>
          <c:idx val="1"/>
          <c:order val="1"/>
          <c:tx>
            <c:strRef>
              <c:f>P49グラフ!$C$10</c:f>
              <c:strCache>
                <c:ptCount val="1"/>
                <c:pt idx="0">
                  <c:v>土地面積割合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A0-4E4D-BA1B-B6F70D61EB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B5A0-4E4D-BA1B-B6F70D61EB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5A0-4E4D-BA1B-B6F70D61EBDF}"/>
              </c:ext>
            </c:extLst>
          </c:dPt>
          <c:cat>
            <c:strRef>
              <c:f>P49グラフ!$A$11:$A$13</c:f>
              <c:strCache>
                <c:ptCount val="3"/>
                <c:pt idx="0">
                  <c:v>田</c:v>
                </c:pt>
                <c:pt idx="1">
                  <c:v>樹園地</c:v>
                </c:pt>
                <c:pt idx="2">
                  <c:v>畑</c:v>
                </c:pt>
              </c:strCache>
            </c:strRef>
          </c:cat>
          <c:val>
            <c:numRef>
              <c:f>P49グラフ!$C$11:$C$13</c:f>
              <c:numCache>
                <c:formatCode>0.0_ </c:formatCode>
                <c:ptCount val="3"/>
                <c:pt idx="0">
                  <c:v>11.353478753919017</c:v>
                </c:pt>
                <c:pt idx="1">
                  <c:v>25.28850643719565</c:v>
                </c:pt>
                <c:pt idx="2">
                  <c:v>63.358014808885329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A0-4E4D-BA1B-B6F70D61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年間降水量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6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P49グラフ!#REF!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P49グラフ!#REF!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4-412C-8245-115C499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9836592"/>
        <c:axId val="1"/>
        <c:axId val="0"/>
      </c:bar3DChart>
      <c:catAx>
        <c:axId val="33983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983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1152525</xdr:rowOff>
    </xdr:from>
    <xdr:to>
      <xdr:col>13</xdr:col>
      <xdr:colOff>571500</xdr:colOff>
      <xdr:row>18</xdr:row>
      <xdr:rowOff>161925</xdr:rowOff>
    </xdr:to>
    <xdr:graphicFrame macro="">
      <xdr:nvGraphicFramePr>
        <xdr:cNvPr id="1656" name="Chart 1">
          <a:extLst>
            <a:ext uri="{FF2B5EF4-FFF2-40B4-BE49-F238E27FC236}">
              <a16:creationId xmlns:a16="http://schemas.microsoft.com/office/drawing/2014/main" id="{89568A32-4CD4-45EE-BACA-B37AE5AFF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13</xdr:col>
      <xdr:colOff>581025</xdr:colOff>
      <xdr:row>19</xdr:row>
      <xdr:rowOff>0</xdr:rowOff>
    </xdr:to>
    <xdr:graphicFrame macro="">
      <xdr:nvGraphicFramePr>
        <xdr:cNvPr id="1657" name="Chart 2">
          <a:extLst>
            <a:ext uri="{FF2B5EF4-FFF2-40B4-BE49-F238E27FC236}">
              <a16:creationId xmlns:a16="http://schemas.microsoft.com/office/drawing/2014/main" id="{4DFB3BE1-4C09-4E19-90C4-739894A51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438150</xdr:colOff>
      <xdr:row>20</xdr:row>
      <xdr:rowOff>0</xdr:rowOff>
    </xdr:from>
    <xdr:to>
      <xdr:col>5</xdr:col>
      <xdr:colOff>381000</xdr:colOff>
      <xdr:row>20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B1F2453-2031-404E-BA62-F858BAE77122}"/>
            </a:ext>
          </a:extLst>
        </xdr:cNvPr>
        <xdr:cNvSpPr txBox="1">
          <a:spLocks noChangeArrowheads="1"/>
        </xdr:cNvSpPr>
      </xdr:nvSpPr>
      <xdr:spPr bwMode="auto">
        <a:xfrm>
          <a:off x="3295650" y="6143625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単位：℃</a:t>
          </a:r>
        </a:p>
      </xdr:txBody>
    </xdr:sp>
    <xdr:clientData/>
  </xdr:twoCellAnchor>
  <xdr:twoCellAnchor>
    <xdr:from>
      <xdr:col>12</xdr:col>
      <xdr:colOff>542925</xdr:colOff>
      <xdr:row>20</xdr:row>
      <xdr:rowOff>0</xdr:rowOff>
    </xdr:from>
    <xdr:to>
      <xdr:col>13</xdr:col>
      <xdr:colOff>571500</xdr:colOff>
      <xdr:row>20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885279E9-E9E6-4762-BDCF-E11555B1BCD9}"/>
            </a:ext>
          </a:extLst>
        </xdr:cNvPr>
        <xdr:cNvSpPr txBox="1">
          <a:spLocks noChangeArrowheads="1"/>
        </xdr:cNvSpPr>
      </xdr:nvSpPr>
      <xdr:spPr bwMode="auto">
        <a:xfrm>
          <a:off x="8886825" y="61436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4</xdr:col>
      <xdr:colOff>333375</xdr:colOff>
      <xdr:row>19</xdr:row>
      <xdr:rowOff>0</xdr:rowOff>
    </xdr:from>
    <xdr:to>
      <xdr:col>5</xdr:col>
      <xdr:colOff>276225</xdr:colOff>
      <xdr:row>19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15BBC80-BA68-40C0-8099-726ED1A472C1}"/>
            </a:ext>
          </a:extLst>
        </xdr:cNvPr>
        <xdr:cNvSpPr txBox="1">
          <a:spLocks noChangeArrowheads="1"/>
        </xdr:cNvSpPr>
      </xdr:nvSpPr>
      <xdr:spPr bwMode="auto">
        <a:xfrm>
          <a:off x="3190875" y="5972175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単位：㎜</a:t>
          </a:r>
        </a:p>
      </xdr:txBody>
    </xdr:sp>
    <xdr:clientData/>
  </xdr:twoCellAnchor>
  <xdr:twoCellAnchor>
    <xdr:from>
      <xdr:col>11</xdr:col>
      <xdr:colOff>161925</xdr:colOff>
      <xdr:row>5</xdr:row>
      <xdr:rowOff>38100</xdr:rowOff>
    </xdr:from>
    <xdr:to>
      <xdr:col>12</xdr:col>
      <xdr:colOff>609600</xdr:colOff>
      <xdr:row>6</xdr:row>
      <xdr:rowOff>142875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58E48CB-0BC3-4A43-9C06-138913A2DDC3}"/>
            </a:ext>
          </a:extLst>
        </xdr:cNvPr>
        <xdr:cNvSpPr txBox="1">
          <a:spLocks noChangeArrowheads="1"/>
        </xdr:cNvSpPr>
      </xdr:nvSpPr>
      <xdr:spPr bwMode="auto">
        <a:xfrm>
          <a:off x="7820025" y="3305175"/>
          <a:ext cx="11334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10</xdr:col>
      <xdr:colOff>466725</xdr:colOff>
      <xdr:row>20</xdr:row>
      <xdr:rowOff>0</xdr:rowOff>
    </xdr:from>
    <xdr:to>
      <xdr:col>12</xdr:col>
      <xdr:colOff>114300</xdr:colOff>
      <xdr:row>20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9C3CE027-019B-4272-B904-FF4923A795FF}"/>
            </a:ext>
          </a:extLst>
        </xdr:cNvPr>
        <xdr:cNvSpPr txBox="1">
          <a:spLocks noChangeArrowheads="1"/>
        </xdr:cNvSpPr>
      </xdr:nvSpPr>
      <xdr:spPr bwMode="auto">
        <a:xfrm>
          <a:off x="7439025" y="6143625"/>
          <a:ext cx="1019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（平成１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Documents%20and%20Settings\haws0034\&#12487;&#12473;&#12463;&#12488;&#12483;&#12503;\&#32113;&#35336;&#12399;&#12435;&#12398;&#12358;&#12288;&#21407;&#26412;\&#20154;&#21475;&#12288;&#65297;&#65296;&#12289;&#65297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0002\&#24246;&#21209;&#35506;\&#32113;&#35336;&#25285;&#24403;\&#32113;&#35336;&#12399;&#12435;&#12398;&#12358;\18&#24180;&#29256;&#32113;&#35336;&#12399;&#12435;&#12398;&#12358;\2&#12288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グラフ"/>
      <sheetName val="P6グラフ"/>
      <sheetName val="P7グラフ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7" zoomScaleNormal="100" workbookViewId="0">
      <selection activeCell="F24" sqref="F24"/>
    </sheetView>
  </sheetViews>
  <sheetFormatPr defaultRowHeight="13.5" x14ac:dyDescent="0.15"/>
  <cols>
    <col min="2" max="2" width="13" bestFit="1" customWidth="1"/>
    <col min="3" max="3" width="13" customWidth="1"/>
    <col min="4" max="4" width="2.5" customWidth="1"/>
  </cols>
  <sheetData>
    <row r="1" spans="1:16" ht="67.5" customHeight="1" x14ac:dyDescent="0.4">
      <c r="D1" s="195" t="s">
        <v>4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6" ht="67.5" customHeight="1" x14ac:dyDescent="0.4"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95.25" customHeight="1" x14ac:dyDescent="0.15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6" x14ac:dyDescent="0.15">
      <c r="C5" s="2"/>
    </row>
    <row r="7" spans="1:16" ht="37.5" customHeight="1" x14ac:dyDescent="0.15"/>
    <row r="10" spans="1:16" x14ac:dyDescent="0.15">
      <c r="A10" s="1"/>
      <c r="B10" s="1" t="s">
        <v>0</v>
      </c>
      <c r="C10" s="1" t="s">
        <v>1</v>
      </c>
      <c r="P10" s="4"/>
    </row>
    <row r="11" spans="1:16" x14ac:dyDescent="0.15">
      <c r="A11" s="1" t="s">
        <v>2</v>
      </c>
      <c r="B11" s="1">
        <f>'P56'!E12</f>
        <v>1702</v>
      </c>
      <c r="C11" s="147">
        <f>B11/$B$14*100</f>
        <v>11.353478753919017</v>
      </c>
    </row>
    <row r="12" spans="1:16" x14ac:dyDescent="0.15">
      <c r="A12" s="1" t="s">
        <v>194</v>
      </c>
      <c r="B12" s="1">
        <f>'P56'!I12</f>
        <v>3791</v>
      </c>
      <c r="C12" s="147">
        <f>B12/$B$14*100</f>
        <v>25.28850643719565</v>
      </c>
    </row>
    <row r="13" spans="1:16" x14ac:dyDescent="0.15">
      <c r="A13" s="1" t="s">
        <v>3</v>
      </c>
      <c r="B13" s="1">
        <f>'P56'!G12</f>
        <v>9498</v>
      </c>
      <c r="C13" s="147">
        <f>B13/$B$14*100</f>
        <v>63.358014808885329</v>
      </c>
    </row>
    <row r="14" spans="1:16" x14ac:dyDescent="0.15">
      <c r="B14">
        <f>SUM(B11:B13)</f>
        <v>14991</v>
      </c>
    </row>
    <row r="20" spans="3:3" x14ac:dyDescent="0.15">
      <c r="C20" s="2"/>
    </row>
  </sheetData>
  <mergeCells count="1">
    <mergeCell ref="D1:N1"/>
  </mergeCells>
  <phoneticPr fontId="1"/>
  <pageMargins left="0.47" right="0.35433070866141736" top="0.86614173228346458" bottom="0.70866141732283472" header="0.51181102362204722" footer="0.51181102362204722"/>
  <pageSetup paperSize="9" orientation="portrait" r:id="rId1"/>
  <headerFooter alignWithMargins="0">
    <oddFooter>&amp;C&amp;"ＭＳ Ｐ明朝,標準"&amp;10
- 49 -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55"/>
  <sheetViews>
    <sheetView zoomScale="75" workbookViewId="0">
      <selection activeCell="F24" sqref="F24"/>
    </sheetView>
  </sheetViews>
  <sheetFormatPr defaultColWidth="14.125" defaultRowHeight="13.5" x14ac:dyDescent="0.15"/>
  <cols>
    <col min="1" max="1" width="1.625" style="4" customWidth="1"/>
    <col min="2" max="2" width="1.25" style="4" customWidth="1"/>
    <col min="3" max="3" width="1.75" style="4" customWidth="1"/>
    <col min="4" max="4" width="1.375" style="4" customWidth="1"/>
    <col min="5" max="5" width="0.875" style="4" customWidth="1"/>
    <col min="6" max="6" width="1.75" style="4" customWidth="1"/>
    <col min="7" max="20" width="0.875" style="4" customWidth="1"/>
    <col min="21" max="80" width="1.875" style="4" customWidth="1"/>
    <col min="81" max="16384" width="14.125" style="4"/>
  </cols>
  <sheetData>
    <row r="2" spans="1:80" ht="30" customHeight="1" x14ac:dyDescent="0.15">
      <c r="A2" s="422" t="s">
        <v>112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22"/>
      <c r="AT2" s="422"/>
      <c r="AU2" s="422"/>
      <c r="AV2" s="422"/>
      <c r="AW2" s="422"/>
      <c r="AX2" s="422"/>
      <c r="AY2" s="422"/>
      <c r="AZ2" s="422"/>
      <c r="BA2" s="422"/>
      <c r="BB2" s="422"/>
      <c r="BC2" s="422"/>
      <c r="BD2" s="422"/>
      <c r="BE2" s="422"/>
      <c r="BF2" s="422"/>
      <c r="BG2" s="422"/>
      <c r="BH2" s="422"/>
      <c r="BI2" s="422"/>
      <c r="BJ2" s="422"/>
      <c r="BK2" s="422"/>
      <c r="BL2" s="422"/>
      <c r="BM2" s="422"/>
      <c r="BN2" s="422"/>
      <c r="BO2" s="422"/>
      <c r="BP2" s="422"/>
      <c r="BQ2" s="422"/>
      <c r="BR2" s="422"/>
      <c r="BS2" s="422"/>
      <c r="BT2" s="422"/>
      <c r="BU2" s="422"/>
      <c r="BV2" s="422"/>
      <c r="BW2" s="422"/>
      <c r="BX2" s="422"/>
      <c r="BY2" s="422"/>
      <c r="BZ2" s="422"/>
      <c r="CA2" s="422"/>
      <c r="CB2" s="422"/>
    </row>
    <row r="3" spans="1:80" ht="13.5" customHeight="1" x14ac:dyDescent="0.15">
      <c r="A3" s="6"/>
      <c r="B3" s="122"/>
      <c r="C3" s="6"/>
      <c r="D3" s="6"/>
      <c r="E3" s="6"/>
      <c r="F3" s="6"/>
      <c r="G3" s="6"/>
      <c r="H3" s="6"/>
      <c r="I3" s="9"/>
      <c r="J3" s="9"/>
      <c r="K3" s="6"/>
      <c r="L3" s="6"/>
      <c r="M3" s="122"/>
      <c r="N3" s="6"/>
      <c r="O3" s="6"/>
      <c r="P3" s="6"/>
      <c r="Q3" s="6"/>
      <c r="R3" s="6"/>
      <c r="S3" s="6"/>
      <c r="T3" s="9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</row>
    <row r="4" spans="1:80" ht="13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13"/>
      <c r="BX4" s="113"/>
      <c r="BY4" s="113"/>
      <c r="BZ4" s="113"/>
      <c r="CA4" s="113"/>
      <c r="CB4" s="14"/>
    </row>
    <row r="5" spans="1:80" ht="13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236" t="s">
        <v>218</v>
      </c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</row>
    <row r="6" spans="1:80" ht="15" customHeight="1" x14ac:dyDescent="0.15">
      <c r="A6" s="269" t="s">
        <v>113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57" t="s">
        <v>114</v>
      </c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300"/>
      <c r="AH6" s="300"/>
      <c r="AI6" s="458"/>
      <c r="AJ6" s="257" t="s">
        <v>115</v>
      </c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463"/>
      <c r="AY6" s="257" t="s">
        <v>116</v>
      </c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458"/>
      <c r="BN6" s="257" t="s">
        <v>117</v>
      </c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</row>
    <row r="7" spans="1:80" ht="13.5" customHeight="1" x14ac:dyDescent="0.1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53" t="s">
        <v>108</v>
      </c>
      <c r="V7" s="450"/>
      <c r="W7" s="450"/>
      <c r="X7" s="450"/>
      <c r="Y7" s="450"/>
      <c r="Z7" s="450"/>
      <c r="AA7" s="451"/>
      <c r="AB7" s="253" t="s">
        <v>98</v>
      </c>
      <c r="AC7" s="197"/>
      <c r="AD7" s="197"/>
      <c r="AE7" s="197"/>
      <c r="AF7" s="197"/>
      <c r="AG7" s="197"/>
      <c r="AH7" s="197"/>
      <c r="AI7" s="224"/>
      <c r="AJ7" s="253" t="s">
        <v>108</v>
      </c>
      <c r="AK7" s="197"/>
      <c r="AL7" s="197"/>
      <c r="AM7" s="197"/>
      <c r="AN7" s="197"/>
      <c r="AO7" s="197"/>
      <c r="AP7" s="224"/>
      <c r="AQ7" s="253" t="s">
        <v>98</v>
      </c>
      <c r="AR7" s="197"/>
      <c r="AS7" s="197"/>
      <c r="AT7" s="197"/>
      <c r="AU7" s="197"/>
      <c r="AV7" s="197"/>
      <c r="AW7" s="197"/>
      <c r="AX7" s="224"/>
      <c r="AY7" s="253" t="s">
        <v>108</v>
      </c>
      <c r="AZ7" s="450"/>
      <c r="BA7" s="450"/>
      <c r="BB7" s="450"/>
      <c r="BC7" s="450"/>
      <c r="BD7" s="450"/>
      <c r="BE7" s="451"/>
      <c r="BF7" s="253" t="s">
        <v>98</v>
      </c>
      <c r="BG7" s="207"/>
      <c r="BH7" s="207"/>
      <c r="BI7" s="207"/>
      <c r="BJ7" s="207"/>
      <c r="BK7" s="207"/>
      <c r="BL7" s="197"/>
      <c r="BM7" s="224"/>
      <c r="BN7" s="253" t="s">
        <v>108</v>
      </c>
      <c r="BO7" s="450"/>
      <c r="BP7" s="450"/>
      <c r="BQ7" s="450"/>
      <c r="BR7" s="450"/>
      <c r="BS7" s="450"/>
      <c r="BT7" s="451"/>
      <c r="BU7" s="253" t="s">
        <v>98</v>
      </c>
      <c r="BV7" s="207"/>
      <c r="BW7" s="207"/>
      <c r="BX7" s="207"/>
      <c r="BY7" s="207"/>
      <c r="BZ7" s="207"/>
      <c r="CA7" s="207"/>
      <c r="CB7" s="207"/>
    </row>
    <row r="8" spans="1:80" ht="13.5" customHeight="1" x14ac:dyDescent="0.15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452"/>
      <c r="V8" s="263"/>
      <c r="W8" s="263"/>
      <c r="X8" s="263"/>
      <c r="Y8" s="371"/>
      <c r="Z8" s="371"/>
      <c r="AA8" s="281"/>
      <c r="AB8" s="225"/>
      <c r="AC8" s="226"/>
      <c r="AD8" s="226"/>
      <c r="AE8" s="226"/>
      <c r="AF8" s="226"/>
      <c r="AG8" s="226"/>
      <c r="AH8" s="226"/>
      <c r="AI8" s="229"/>
      <c r="AJ8" s="225"/>
      <c r="AK8" s="226"/>
      <c r="AL8" s="226"/>
      <c r="AM8" s="226"/>
      <c r="AN8" s="226"/>
      <c r="AO8" s="226"/>
      <c r="AP8" s="229"/>
      <c r="AQ8" s="225"/>
      <c r="AR8" s="226"/>
      <c r="AS8" s="226"/>
      <c r="AT8" s="226"/>
      <c r="AU8" s="226"/>
      <c r="AV8" s="226"/>
      <c r="AW8" s="226"/>
      <c r="AX8" s="229"/>
      <c r="AY8" s="452"/>
      <c r="AZ8" s="263"/>
      <c r="BA8" s="263"/>
      <c r="BB8" s="263"/>
      <c r="BC8" s="263"/>
      <c r="BD8" s="371"/>
      <c r="BE8" s="281"/>
      <c r="BF8" s="242"/>
      <c r="BG8" s="219"/>
      <c r="BH8" s="219"/>
      <c r="BI8" s="219"/>
      <c r="BJ8" s="219"/>
      <c r="BK8" s="346"/>
      <c r="BL8" s="226"/>
      <c r="BM8" s="229"/>
      <c r="BN8" s="452"/>
      <c r="BO8" s="371"/>
      <c r="BP8" s="371"/>
      <c r="BQ8" s="371"/>
      <c r="BR8" s="371"/>
      <c r="BS8" s="371"/>
      <c r="BT8" s="281"/>
      <c r="BU8" s="347"/>
      <c r="BV8" s="346"/>
      <c r="BW8" s="346"/>
      <c r="BX8" s="346"/>
      <c r="BY8" s="346"/>
      <c r="BZ8" s="346"/>
      <c r="CA8" s="346"/>
      <c r="CB8" s="346"/>
    </row>
    <row r="9" spans="1:80" ht="13.5" customHeight="1" x14ac:dyDescent="0.15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452"/>
      <c r="V9" s="263"/>
      <c r="W9" s="263"/>
      <c r="X9" s="263"/>
      <c r="Y9" s="371"/>
      <c r="Z9" s="371"/>
      <c r="AA9" s="281"/>
      <c r="AB9" s="225"/>
      <c r="AC9" s="226"/>
      <c r="AD9" s="226"/>
      <c r="AE9" s="226"/>
      <c r="AF9" s="226"/>
      <c r="AG9" s="226"/>
      <c r="AH9" s="226"/>
      <c r="AI9" s="229"/>
      <c r="AJ9" s="225"/>
      <c r="AK9" s="226"/>
      <c r="AL9" s="226"/>
      <c r="AM9" s="226"/>
      <c r="AN9" s="226"/>
      <c r="AO9" s="226"/>
      <c r="AP9" s="229"/>
      <c r="AQ9" s="225"/>
      <c r="AR9" s="226"/>
      <c r="AS9" s="226"/>
      <c r="AT9" s="226"/>
      <c r="AU9" s="226"/>
      <c r="AV9" s="226"/>
      <c r="AW9" s="226"/>
      <c r="AX9" s="229"/>
      <c r="AY9" s="452"/>
      <c r="AZ9" s="263"/>
      <c r="BA9" s="263"/>
      <c r="BB9" s="263"/>
      <c r="BC9" s="263"/>
      <c r="BD9" s="371"/>
      <c r="BE9" s="281"/>
      <c r="BF9" s="242"/>
      <c r="BG9" s="219"/>
      <c r="BH9" s="219"/>
      <c r="BI9" s="219"/>
      <c r="BJ9" s="219"/>
      <c r="BK9" s="346"/>
      <c r="BL9" s="226"/>
      <c r="BM9" s="229"/>
      <c r="BN9" s="452"/>
      <c r="BO9" s="371"/>
      <c r="BP9" s="371"/>
      <c r="BQ9" s="371"/>
      <c r="BR9" s="371"/>
      <c r="BS9" s="371"/>
      <c r="BT9" s="281"/>
      <c r="BU9" s="347"/>
      <c r="BV9" s="346"/>
      <c r="BW9" s="346"/>
      <c r="BX9" s="346"/>
      <c r="BY9" s="346"/>
      <c r="BZ9" s="346"/>
      <c r="CA9" s="346"/>
      <c r="CB9" s="346"/>
    </row>
    <row r="10" spans="1:80" ht="13.5" customHeight="1" x14ac:dyDescent="0.15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453"/>
      <c r="V10" s="267"/>
      <c r="W10" s="267"/>
      <c r="X10" s="267"/>
      <c r="Y10" s="267"/>
      <c r="Z10" s="267"/>
      <c r="AA10" s="277"/>
      <c r="AB10" s="225"/>
      <c r="AC10" s="226"/>
      <c r="AD10" s="226"/>
      <c r="AE10" s="226"/>
      <c r="AF10" s="226"/>
      <c r="AG10" s="226"/>
      <c r="AH10" s="226"/>
      <c r="AI10" s="229"/>
      <c r="AJ10" s="225"/>
      <c r="AK10" s="226"/>
      <c r="AL10" s="226"/>
      <c r="AM10" s="226"/>
      <c r="AN10" s="226"/>
      <c r="AO10" s="226"/>
      <c r="AP10" s="229"/>
      <c r="AQ10" s="225"/>
      <c r="AR10" s="226"/>
      <c r="AS10" s="226"/>
      <c r="AT10" s="226"/>
      <c r="AU10" s="226"/>
      <c r="AV10" s="226"/>
      <c r="AW10" s="226"/>
      <c r="AX10" s="229"/>
      <c r="AY10" s="453"/>
      <c r="AZ10" s="267"/>
      <c r="BA10" s="267"/>
      <c r="BB10" s="267"/>
      <c r="BC10" s="267"/>
      <c r="BD10" s="267"/>
      <c r="BE10" s="277"/>
      <c r="BF10" s="260"/>
      <c r="BG10" s="209"/>
      <c r="BH10" s="209"/>
      <c r="BI10" s="209"/>
      <c r="BJ10" s="209"/>
      <c r="BK10" s="209"/>
      <c r="BL10" s="198"/>
      <c r="BM10" s="228"/>
      <c r="BN10" s="453"/>
      <c r="BO10" s="267"/>
      <c r="BP10" s="267"/>
      <c r="BQ10" s="267"/>
      <c r="BR10" s="267"/>
      <c r="BS10" s="267"/>
      <c r="BT10" s="277"/>
      <c r="BU10" s="212"/>
      <c r="BV10" s="209"/>
      <c r="BW10" s="209"/>
      <c r="BX10" s="209"/>
      <c r="BY10" s="209"/>
      <c r="BZ10" s="209"/>
      <c r="CA10" s="209"/>
      <c r="CB10" s="209"/>
    </row>
    <row r="11" spans="1:80" ht="20.100000000000001" customHeight="1" x14ac:dyDescent="0.15">
      <c r="A11" s="423" t="s">
        <v>142</v>
      </c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38">
        <v>57</v>
      </c>
      <c r="V11" s="439"/>
      <c r="W11" s="439"/>
      <c r="X11" s="439"/>
      <c r="Y11" s="439"/>
      <c r="Z11" s="439"/>
      <c r="AA11" s="454"/>
      <c r="AB11" s="459">
        <v>1196845</v>
      </c>
      <c r="AC11" s="460"/>
      <c r="AD11" s="460"/>
      <c r="AE11" s="460"/>
      <c r="AF11" s="460"/>
      <c r="AG11" s="460"/>
      <c r="AH11" s="460"/>
      <c r="AI11" s="460"/>
      <c r="AJ11" s="459">
        <v>3</v>
      </c>
      <c r="AK11" s="460"/>
      <c r="AL11" s="460"/>
      <c r="AM11" s="460"/>
      <c r="AN11" s="460"/>
      <c r="AO11" s="460"/>
      <c r="AP11" s="460"/>
      <c r="AQ11" s="459">
        <v>46173</v>
      </c>
      <c r="AR11" s="460"/>
      <c r="AS11" s="460"/>
      <c r="AT11" s="460"/>
      <c r="AU11" s="460"/>
      <c r="AV11" s="460"/>
      <c r="AW11" s="460"/>
      <c r="AX11" s="460"/>
      <c r="AY11" s="438">
        <v>5</v>
      </c>
      <c r="AZ11" s="439"/>
      <c r="BA11" s="439"/>
      <c r="BB11" s="439"/>
      <c r="BC11" s="439"/>
      <c r="BD11" s="439"/>
      <c r="BE11" s="454"/>
      <c r="BF11" s="438">
        <v>1779</v>
      </c>
      <c r="BG11" s="439"/>
      <c r="BH11" s="439"/>
      <c r="BI11" s="439"/>
      <c r="BJ11" s="439"/>
      <c r="BK11" s="439"/>
      <c r="BL11" s="197"/>
      <c r="BM11" s="224"/>
      <c r="BN11" s="438">
        <v>58</v>
      </c>
      <c r="BO11" s="439"/>
      <c r="BP11" s="439"/>
      <c r="BQ11" s="439"/>
      <c r="BR11" s="439"/>
      <c r="BS11" s="439"/>
      <c r="BT11" s="454"/>
      <c r="BU11" s="438">
        <v>1152451</v>
      </c>
      <c r="BV11" s="456"/>
      <c r="BW11" s="456"/>
      <c r="BX11" s="456"/>
      <c r="BY11" s="456"/>
      <c r="BZ11" s="456"/>
      <c r="CA11" s="456"/>
      <c r="CB11" s="456"/>
    </row>
    <row r="12" spans="1:80" ht="20.100000000000001" customHeight="1" x14ac:dyDescent="0.15">
      <c r="A12" s="424" t="s">
        <v>118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9">
        <v>3</v>
      </c>
      <c r="V12" s="430"/>
      <c r="W12" s="430"/>
      <c r="X12" s="430"/>
      <c r="Y12" s="430"/>
      <c r="Z12" s="430"/>
      <c r="AA12" s="205">
        <v>114431</v>
      </c>
      <c r="AB12" s="443">
        <v>994060</v>
      </c>
      <c r="AC12" s="444"/>
      <c r="AD12" s="444"/>
      <c r="AE12" s="444"/>
      <c r="AF12" s="444"/>
      <c r="AG12" s="444"/>
      <c r="AH12" s="444"/>
      <c r="AI12" s="444"/>
      <c r="AJ12" s="443" t="s">
        <v>25</v>
      </c>
      <c r="AK12" s="444"/>
      <c r="AL12" s="444"/>
      <c r="AM12" s="444"/>
      <c r="AN12" s="444"/>
      <c r="AO12" s="444"/>
      <c r="AP12" s="444"/>
      <c r="AQ12" s="443" t="s">
        <v>25</v>
      </c>
      <c r="AR12" s="444"/>
      <c r="AS12" s="444"/>
      <c r="AT12" s="444"/>
      <c r="AU12" s="444"/>
      <c r="AV12" s="444"/>
      <c r="AW12" s="444"/>
      <c r="AX12" s="444"/>
      <c r="AY12" s="443" t="s">
        <v>25</v>
      </c>
      <c r="AZ12" s="444"/>
      <c r="BA12" s="444"/>
      <c r="BB12" s="444"/>
      <c r="BC12" s="444"/>
      <c r="BD12" s="444"/>
      <c r="BE12" s="444"/>
      <c r="BF12" s="443" t="s">
        <v>25</v>
      </c>
      <c r="BG12" s="444"/>
      <c r="BH12" s="444"/>
      <c r="BI12" s="444"/>
      <c r="BJ12" s="444"/>
      <c r="BK12" s="444"/>
      <c r="BL12" s="444"/>
      <c r="BM12" s="444"/>
      <c r="BN12" s="429">
        <v>3</v>
      </c>
      <c r="BO12" s="430"/>
      <c r="BP12" s="430"/>
      <c r="BQ12" s="430"/>
      <c r="BR12" s="430"/>
      <c r="BS12" s="430"/>
      <c r="BT12" s="205"/>
      <c r="BU12" s="429">
        <v>994060</v>
      </c>
      <c r="BV12" s="204"/>
      <c r="BW12" s="204">
        <v>115295</v>
      </c>
      <c r="BX12" s="204"/>
      <c r="BY12" s="204"/>
      <c r="BZ12" s="204"/>
      <c r="CA12" s="204"/>
      <c r="CB12" s="204"/>
    </row>
    <row r="13" spans="1:80" ht="20.100000000000001" customHeight="1" x14ac:dyDescent="0.15">
      <c r="A13" s="123"/>
      <c r="B13" s="84"/>
      <c r="C13" s="423" t="s">
        <v>119</v>
      </c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9" t="s">
        <v>25</v>
      </c>
      <c r="V13" s="430"/>
      <c r="W13" s="430"/>
      <c r="X13" s="430"/>
      <c r="Y13" s="430"/>
      <c r="Z13" s="430"/>
      <c r="AA13" s="205" t="s">
        <v>25</v>
      </c>
      <c r="AB13" s="443" t="s">
        <v>25</v>
      </c>
      <c r="AC13" s="444"/>
      <c r="AD13" s="444"/>
      <c r="AE13" s="444"/>
      <c r="AF13" s="444"/>
      <c r="AG13" s="444"/>
      <c r="AH13" s="444"/>
      <c r="AI13" s="444"/>
      <c r="AJ13" s="443" t="s">
        <v>25</v>
      </c>
      <c r="AK13" s="444"/>
      <c r="AL13" s="444"/>
      <c r="AM13" s="444"/>
      <c r="AN13" s="444"/>
      <c r="AO13" s="444"/>
      <c r="AP13" s="444"/>
      <c r="AQ13" s="443" t="s">
        <v>25</v>
      </c>
      <c r="AR13" s="444"/>
      <c r="AS13" s="444"/>
      <c r="AT13" s="444"/>
      <c r="AU13" s="444"/>
      <c r="AV13" s="444"/>
      <c r="AW13" s="444"/>
      <c r="AX13" s="444"/>
      <c r="AY13" s="443" t="s">
        <v>25</v>
      </c>
      <c r="AZ13" s="444"/>
      <c r="BA13" s="444"/>
      <c r="BB13" s="444"/>
      <c r="BC13" s="444"/>
      <c r="BD13" s="444"/>
      <c r="BE13" s="444"/>
      <c r="BF13" s="443" t="s">
        <v>25</v>
      </c>
      <c r="BG13" s="444"/>
      <c r="BH13" s="444"/>
      <c r="BI13" s="444"/>
      <c r="BJ13" s="444"/>
      <c r="BK13" s="444"/>
      <c r="BL13" s="444"/>
      <c r="BM13" s="444"/>
      <c r="BN13" s="429" t="s">
        <v>25</v>
      </c>
      <c r="BO13" s="430"/>
      <c r="BP13" s="430"/>
      <c r="BQ13" s="430"/>
      <c r="BR13" s="430"/>
      <c r="BS13" s="430"/>
      <c r="BT13" s="205"/>
      <c r="BU13" s="443" t="s">
        <v>25</v>
      </c>
      <c r="BV13" s="444"/>
      <c r="BW13" s="444"/>
      <c r="BX13" s="444"/>
      <c r="BY13" s="444"/>
      <c r="BZ13" s="444"/>
      <c r="CA13" s="444"/>
      <c r="CB13" s="225"/>
    </row>
    <row r="14" spans="1:80" ht="20.100000000000001" customHeight="1" x14ac:dyDescent="0.15">
      <c r="A14" s="123"/>
      <c r="B14" s="124"/>
      <c r="C14" s="424" t="s">
        <v>120</v>
      </c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9">
        <v>1</v>
      </c>
      <c r="V14" s="430"/>
      <c r="W14" s="430"/>
      <c r="X14" s="430"/>
      <c r="Y14" s="430"/>
      <c r="Z14" s="430"/>
      <c r="AA14" s="205" t="s">
        <v>25</v>
      </c>
      <c r="AB14" s="447" t="s">
        <v>236</v>
      </c>
      <c r="AC14" s="448"/>
      <c r="AD14" s="448"/>
      <c r="AE14" s="448"/>
      <c r="AF14" s="448"/>
      <c r="AG14" s="448"/>
      <c r="AH14" s="448"/>
      <c r="AI14" s="448"/>
      <c r="AJ14" s="443" t="s">
        <v>25</v>
      </c>
      <c r="AK14" s="444"/>
      <c r="AL14" s="444"/>
      <c r="AM14" s="444"/>
      <c r="AN14" s="444"/>
      <c r="AO14" s="444"/>
      <c r="AP14" s="444"/>
      <c r="AQ14" s="443" t="s">
        <v>25</v>
      </c>
      <c r="AR14" s="444"/>
      <c r="AS14" s="444"/>
      <c r="AT14" s="444"/>
      <c r="AU14" s="444"/>
      <c r="AV14" s="444"/>
      <c r="AW14" s="444"/>
      <c r="AX14" s="444"/>
      <c r="AY14" s="443" t="s">
        <v>25</v>
      </c>
      <c r="AZ14" s="444"/>
      <c r="BA14" s="444"/>
      <c r="BB14" s="444"/>
      <c r="BC14" s="444"/>
      <c r="BD14" s="444"/>
      <c r="BE14" s="444"/>
      <c r="BF14" s="443" t="s">
        <v>25</v>
      </c>
      <c r="BG14" s="444"/>
      <c r="BH14" s="444"/>
      <c r="BI14" s="444"/>
      <c r="BJ14" s="444"/>
      <c r="BK14" s="444"/>
      <c r="BL14" s="444"/>
      <c r="BM14" s="444"/>
      <c r="BN14" s="429">
        <v>1</v>
      </c>
      <c r="BO14" s="430"/>
      <c r="BP14" s="430"/>
      <c r="BQ14" s="430"/>
      <c r="BR14" s="430"/>
      <c r="BS14" s="430"/>
      <c r="BT14" s="205"/>
      <c r="BU14" s="447" t="s">
        <v>236</v>
      </c>
      <c r="BV14" s="448"/>
      <c r="BW14" s="448"/>
      <c r="BX14" s="448"/>
      <c r="BY14" s="448"/>
      <c r="BZ14" s="448"/>
      <c r="CA14" s="448"/>
      <c r="CB14" s="449"/>
    </row>
    <row r="15" spans="1:80" ht="20.100000000000001" customHeight="1" x14ac:dyDescent="0.15">
      <c r="A15" s="123"/>
      <c r="B15" s="125"/>
      <c r="C15" s="126"/>
      <c r="D15" s="84"/>
      <c r="E15" s="423" t="s">
        <v>121</v>
      </c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9">
        <v>1</v>
      </c>
      <c r="V15" s="430"/>
      <c r="W15" s="430"/>
      <c r="X15" s="430"/>
      <c r="Y15" s="430"/>
      <c r="Z15" s="430"/>
      <c r="AA15" s="205" t="s">
        <v>25</v>
      </c>
      <c r="AB15" s="447" t="s">
        <v>236</v>
      </c>
      <c r="AC15" s="448"/>
      <c r="AD15" s="448"/>
      <c r="AE15" s="448"/>
      <c r="AF15" s="448"/>
      <c r="AG15" s="448"/>
      <c r="AH15" s="448"/>
      <c r="AI15" s="448"/>
      <c r="AJ15" s="443" t="s">
        <v>25</v>
      </c>
      <c r="AK15" s="444"/>
      <c r="AL15" s="444"/>
      <c r="AM15" s="444"/>
      <c r="AN15" s="444"/>
      <c r="AO15" s="444"/>
      <c r="AP15" s="444"/>
      <c r="AQ15" s="443" t="s">
        <v>25</v>
      </c>
      <c r="AR15" s="444"/>
      <c r="AS15" s="444"/>
      <c r="AT15" s="444"/>
      <c r="AU15" s="444"/>
      <c r="AV15" s="444"/>
      <c r="AW15" s="444"/>
      <c r="AX15" s="444"/>
      <c r="AY15" s="443" t="s">
        <v>25</v>
      </c>
      <c r="AZ15" s="444"/>
      <c r="BA15" s="444"/>
      <c r="BB15" s="444"/>
      <c r="BC15" s="444"/>
      <c r="BD15" s="444"/>
      <c r="BE15" s="444"/>
      <c r="BF15" s="443" t="s">
        <v>25</v>
      </c>
      <c r="BG15" s="444"/>
      <c r="BH15" s="444"/>
      <c r="BI15" s="444"/>
      <c r="BJ15" s="444"/>
      <c r="BK15" s="444"/>
      <c r="BL15" s="444"/>
      <c r="BM15" s="444"/>
      <c r="BN15" s="429">
        <v>1</v>
      </c>
      <c r="BO15" s="430"/>
      <c r="BP15" s="430"/>
      <c r="BQ15" s="430"/>
      <c r="BR15" s="430"/>
      <c r="BS15" s="430"/>
      <c r="BT15" s="205"/>
      <c r="BU15" s="447" t="s">
        <v>236</v>
      </c>
      <c r="BV15" s="448"/>
      <c r="BW15" s="448"/>
      <c r="BX15" s="448"/>
      <c r="BY15" s="448"/>
      <c r="BZ15" s="448"/>
      <c r="CA15" s="448"/>
      <c r="CB15" s="449"/>
    </row>
    <row r="16" spans="1:80" ht="20.100000000000001" customHeight="1" x14ac:dyDescent="0.15">
      <c r="A16" s="123"/>
      <c r="B16" s="125"/>
      <c r="C16" s="126"/>
      <c r="D16" s="84"/>
      <c r="E16" s="423" t="s">
        <v>196</v>
      </c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9" t="s">
        <v>25</v>
      </c>
      <c r="V16" s="430"/>
      <c r="W16" s="430"/>
      <c r="X16" s="430"/>
      <c r="Y16" s="430"/>
      <c r="Z16" s="430"/>
      <c r="AA16" s="205" t="s">
        <v>25</v>
      </c>
      <c r="AB16" s="443" t="s">
        <v>25</v>
      </c>
      <c r="AC16" s="444"/>
      <c r="AD16" s="444"/>
      <c r="AE16" s="444"/>
      <c r="AF16" s="444"/>
      <c r="AG16" s="444"/>
      <c r="AH16" s="444"/>
      <c r="AI16" s="444"/>
      <c r="AJ16" s="443" t="s">
        <v>25</v>
      </c>
      <c r="AK16" s="444"/>
      <c r="AL16" s="444"/>
      <c r="AM16" s="444"/>
      <c r="AN16" s="444"/>
      <c r="AO16" s="444"/>
      <c r="AP16" s="444"/>
      <c r="AQ16" s="443" t="s">
        <v>25</v>
      </c>
      <c r="AR16" s="444"/>
      <c r="AS16" s="444"/>
      <c r="AT16" s="444"/>
      <c r="AU16" s="444"/>
      <c r="AV16" s="444"/>
      <c r="AW16" s="444"/>
      <c r="AX16" s="444"/>
      <c r="AY16" s="443" t="s">
        <v>25</v>
      </c>
      <c r="AZ16" s="444"/>
      <c r="BA16" s="444"/>
      <c r="BB16" s="444"/>
      <c r="BC16" s="444"/>
      <c r="BD16" s="444"/>
      <c r="BE16" s="444"/>
      <c r="BF16" s="443" t="s">
        <v>25</v>
      </c>
      <c r="BG16" s="444"/>
      <c r="BH16" s="444"/>
      <c r="BI16" s="444"/>
      <c r="BJ16" s="444"/>
      <c r="BK16" s="444"/>
      <c r="BL16" s="444"/>
      <c r="BM16" s="444"/>
      <c r="BN16" s="429" t="s">
        <v>25</v>
      </c>
      <c r="BO16" s="430"/>
      <c r="BP16" s="430"/>
      <c r="BQ16" s="430"/>
      <c r="BR16" s="430"/>
      <c r="BS16" s="430"/>
      <c r="BT16" s="205"/>
      <c r="BU16" s="443" t="s">
        <v>25</v>
      </c>
      <c r="BV16" s="444"/>
      <c r="BW16" s="444"/>
      <c r="BX16" s="444"/>
      <c r="BY16" s="444"/>
      <c r="BZ16" s="444"/>
      <c r="CA16" s="444"/>
      <c r="CB16" s="225"/>
    </row>
    <row r="17" spans="1:80" ht="20.100000000000001" customHeight="1" x14ac:dyDescent="0.15">
      <c r="A17" s="123"/>
      <c r="B17" s="125"/>
      <c r="C17" s="126"/>
      <c r="D17" s="84"/>
      <c r="E17" s="423" t="s">
        <v>197</v>
      </c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9" t="s">
        <v>25</v>
      </c>
      <c r="V17" s="430"/>
      <c r="W17" s="430"/>
      <c r="X17" s="430"/>
      <c r="Y17" s="430"/>
      <c r="Z17" s="430"/>
      <c r="AA17" s="205" t="s">
        <v>25</v>
      </c>
      <c r="AB17" s="443" t="s">
        <v>25</v>
      </c>
      <c r="AC17" s="444"/>
      <c r="AD17" s="444"/>
      <c r="AE17" s="444"/>
      <c r="AF17" s="444"/>
      <c r="AG17" s="444"/>
      <c r="AH17" s="444"/>
      <c r="AI17" s="444"/>
      <c r="AJ17" s="443" t="s">
        <v>25</v>
      </c>
      <c r="AK17" s="444"/>
      <c r="AL17" s="444"/>
      <c r="AM17" s="444"/>
      <c r="AN17" s="444"/>
      <c r="AO17" s="444"/>
      <c r="AP17" s="444"/>
      <c r="AQ17" s="443" t="s">
        <v>25</v>
      </c>
      <c r="AR17" s="444"/>
      <c r="AS17" s="444"/>
      <c r="AT17" s="444"/>
      <c r="AU17" s="444"/>
      <c r="AV17" s="444"/>
      <c r="AW17" s="444"/>
      <c r="AX17" s="444"/>
      <c r="AY17" s="443" t="s">
        <v>25</v>
      </c>
      <c r="AZ17" s="444"/>
      <c r="BA17" s="444"/>
      <c r="BB17" s="444"/>
      <c r="BC17" s="444"/>
      <c r="BD17" s="444"/>
      <c r="BE17" s="444"/>
      <c r="BF17" s="443" t="s">
        <v>25</v>
      </c>
      <c r="BG17" s="444"/>
      <c r="BH17" s="444"/>
      <c r="BI17" s="444"/>
      <c r="BJ17" s="444"/>
      <c r="BK17" s="444"/>
      <c r="BL17" s="444"/>
      <c r="BM17" s="444"/>
      <c r="BN17" s="429" t="s">
        <v>25</v>
      </c>
      <c r="BO17" s="430"/>
      <c r="BP17" s="430"/>
      <c r="BQ17" s="430"/>
      <c r="BR17" s="430"/>
      <c r="BS17" s="430"/>
      <c r="BT17" s="205"/>
      <c r="BU17" s="443" t="s">
        <v>25</v>
      </c>
      <c r="BV17" s="444"/>
      <c r="BW17" s="444"/>
      <c r="BX17" s="444"/>
      <c r="BY17" s="444"/>
      <c r="BZ17" s="444"/>
      <c r="CA17" s="444"/>
      <c r="CB17" s="225"/>
    </row>
    <row r="18" spans="1:80" ht="20.100000000000001" customHeight="1" x14ac:dyDescent="0.15">
      <c r="A18" s="123"/>
      <c r="B18" s="125"/>
      <c r="C18" s="126"/>
      <c r="D18" s="124"/>
      <c r="E18" s="424" t="s">
        <v>122</v>
      </c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9" t="s">
        <v>25</v>
      </c>
      <c r="V18" s="430"/>
      <c r="W18" s="430"/>
      <c r="X18" s="430"/>
      <c r="Y18" s="430"/>
      <c r="Z18" s="430"/>
      <c r="AA18" s="205" t="s">
        <v>25</v>
      </c>
      <c r="AB18" s="443" t="s">
        <v>25</v>
      </c>
      <c r="AC18" s="444"/>
      <c r="AD18" s="444"/>
      <c r="AE18" s="444"/>
      <c r="AF18" s="444"/>
      <c r="AG18" s="444"/>
      <c r="AH18" s="444"/>
      <c r="AI18" s="444"/>
      <c r="AJ18" s="443" t="s">
        <v>25</v>
      </c>
      <c r="AK18" s="444"/>
      <c r="AL18" s="444"/>
      <c r="AM18" s="444"/>
      <c r="AN18" s="444"/>
      <c r="AO18" s="444"/>
      <c r="AP18" s="444"/>
      <c r="AQ18" s="443" t="s">
        <v>25</v>
      </c>
      <c r="AR18" s="444"/>
      <c r="AS18" s="444"/>
      <c r="AT18" s="444"/>
      <c r="AU18" s="444"/>
      <c r="AV18" s="444"/>
      <c r="AW18" s="444"/>
      <c r="AX18" s="444"/>
      <c r="AY18" s="443" t="s">
        <v>25</v>
      </c>
      <c r="AZ18" s="444"/>
      <c r="BA18" s="444"/>
      <c r="BB18" s="444"/>
      <c r="BC18" s="444"/>
      <c r="BD18" s="444"/>
      <c r="BE18" s="444"/>
      <c r="BF18" s="443" t="s">
        <v>25</v>
      </c>
      <c r="BG18" s="444"/>
      <c r="BH18" s="444"/>
      <c r="BI18" s="444"/>
      <c r="BJ18" s="444"/>
      <c r="BK18" s="444"/>
      <c r="BL18" s="444"/>
      <c r="BM18" s="444"/>
      <c r="BN18" s="429" t="s">
        <v>25</v>
      </c>
      <c r="BO18" s="430"/>
      <c r="BP18" s="430"/>
      <c r="BQ18" s="430"/>
      <c r="BR18" s="430"/>
      <c r="BS18" s="430"/>
      <c r="BT18" s="205"/>
      <c r="BU18" s="443" t="s">
        <v>25</v>
      </c>
      <c r="BV18" s="444"/>
      <c r="BW18" s="444"/>
      <c r="BX18" s="444"/>
      <c r="BY18" s="444"/>
      <c r="BZ18" s="444"/>
      <c r="CA18" s="444"/>
      <c r="CB18" s="225"/>
    </row>
    <row r="19" spans="1:80" ht="20.100000000000001" customHeight="1" x14ac:dyDescent="0.15">
      <c r="A19" s="123"/>
      <c r="B19" s="124"/>
      <c r="C19" s="424" t="s">
        <v>123</v>
      </c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9">
        <v>2</v>
      </c>
      <c r="V19" s="430"/>
      <c r="W19" s="430"/>
      <c r="X19" s="430"/>
      <c r="Y19" s="430"/>
      <c r="Z19" s="430"/>
      <c r="AA19" s="205">
        <v>12500</v>
      </c>
      <c r="AB19" s="443">
        <v>992500</v>
      </c>
      <c r="AC19" s="444"/>
      <c r="AD19" s="444"/>
      <c r="AE19" s="444"/>
      <c r="AF19" s="444"/>
      <c r="AG19" s="444"/>
      <c r="AH19" s="444"/>
      <c r="AI19" s="444"/>
      <c r="AJ19" s="443" t="s">
        <v>25</v>
      </c>
      <c r="AK19" s="444"/>
      <c r="AL19" s="444"/>
      <c r="AM19" s="444"/>
      <c r="AN19" s="444"/>
      <c r="AO19" s="444"/>
      <c r="AP19" s="444"/>
      <c r="AQ19" s="443" t="s">
        <v>25</v>
      </c>
      <c r="AR19" s="444"/>
      <c r="AS19" s="444"/>
      <c r="AT19" s="444"/>
      <c r="AU19" s="444"/>
      <c r="AV19" s="444"/>
      <c r="AW19" s="444"/>
      <c r="AX19" s="444"/>
      <c r="AY19" s="443" t="s">
        <v>25</v>
      </c>
      <c r="AZ19" s="444"/>
      <c r="BA19" s="444"/>
      <c r="BB19" s="444"/>
      <c r="BC19" s="444"/>
      <c r="BD19" s="444"/>
      <c r="BE19" s="444"/>
      <c r="BF19" s="443" t="s">
        <v>25</v>
      </c>
      <c r="BG19" s="444"/>
      <c r="BH19" s="444"/>
      <c r="BI19" s="444"/>
      <c r="BJ19" s="444"/>
      <c r="BK19" s="444"/>
      <c r="BL19" s="444"/>
      <c r="BM19" s="444"/>
      <c r="BN19" s="429">
        <v>2</v>
      </c>
      <c r="BO19" s="430"/>
      <c r="BP19" s="430"/>
      <c r="BQ19" s="430"/>
      <c r="BR19" s="430"/>
      <c r="BS19" s="430"/>
      <c r="BT19" s="205">
        <v>12500</v>
      </c>
      <c r="BU19" s="443">
        <v>992500</v>
      </c>
      <c r="BV19" s="444"/>
      <c r="BW19" s="444"/>
      <c r="BX19" s="444"/>
      <c r="BY19" s="444"/>
      <c r="BZ19" s="444"/>
      <c r="CA19" s="444"/>
      <c r="CB19" s="225"/>
    </row>
    <row r="20" spans="1:80" ht="20.100000000000001" customHeight="1" x14ac:dyDescent="0.15">
      <c r="A20" s="123"/>
      <c r="B20" s="125"/>
      <c r="C20" s="126"/>
      <c r="D20" s="84"/>
      <c r="E20" s="423" t="s">
        <v>124</v>
      </c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9" t="s">
        <v>25</v>
      </c>
      <c r="V20" s="430"/>
      <c r="W20" s="430"/>
      <c r="X20" s="430"/>
      <c r="Y20" s="430"/>
      <c r="Z20" s="430"/>
      <c r="AA20" s="205" t="s">
        <v>25</v>
      </c>
      <c r="AB20" s="443" t="s">
        <v>25</v>
      </c>
      <c r="AC20" s="444"/>
      <c r="AD20" s="444"/>
      <c r="AE20" s="444"/>
      <c r="AF20" s="444"/>
      <c r="AG20" s="444"/>
      <c r="AH20" s="444"/>
      <c r="AI20" s="444"/>
      <c r="AJ20" s="443" t="s">
        <v>25</v>
      </c>
      <c r="AK20" s="444"/>
      <c r="AL20" s="444"/>
      <c r="AM20" s="444"/>
      <c r="AN20" s="444"/>
      <c r="AO20" s="444"/>
      <c r="AP20" s="444"/>
      <c r="AQ20" s="443" t="s">
        <v>25</v>
      </c>
      <c r="AR20" s="444"/>
      <c r="AS20" s="444"/>
      <c r="AT20" s="444"/>
      <c r="AU20" s="444"/>
      <c r="AV20" s="444"/>
      <c r="AW20" s="444"/>
      <c r="AX20" s="444"/>
      <c r="AY20" s="443" t="s">
        <v>25</v>
      </c>
      <c r="AZ20" s="444"/>
      <c r="BA20" s="444"/>
      <c r="BB20" s="444"/>
      <c r="BC20" s="444"/>
      <c r="BD20" s="444"/>
      <c r="BE20" s="444"/>
      <c r="BF20" s="443" t="s">
        <v>25</v>
      </c>
      <c r="BG20" s="444"/>
      <c r="BH20" s="444"/>
      <c r="BI20" s="444"/>
      <c r="BJ20" s="444"/>
      <c r="BK20" s="444"/>
      <c r="BL20" s="444"/>
      <c r="BM20" s="444"/>
      <c r="BN20" s="429" t="s">
        <v>25</v>
      </c>
      <c r="BO20" s="430"/>
      <c r="BP20" s="430"/>
      <c r="BQ20" s="430"/>
      <c r="BR20" s="430"/>
      <c r="BS20" s="430"/>
      <c r="BT20" s="205" t="s">
        <v>25</v>
      </c>
      <c r="BU20" s="443" t="s">
        <v>25</v>
      </c>
      <c r="BV20" s="444"/>
      <c r="BW20" s="444"/>
      <c r="BX20" s="444"/>
      <c r="BY20" s="444"/>
      <c r="BZ20" s="444"/>
      <c r="CA20" s="444"/>
      <c r="CB20" s="225"/>
    </row>
    <row r="21" spans="1:80" ht="20.100000000000001" customHeight="1" x14ac:dyDescent="0.15">
      <c r="A21" s="123"/>
      <c r="B21" s="125"/>
      <c r="C21" s="126"/>
      <c r="D21" s="84"/>
      <c r="E21" s="423" t="s">
        <v>125</v>
      </c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9">
        <v>2</v>
      </c>
      <c r="V21" s="430"/>
      <c r="W21" s="430"/>
      <c r="X21" s="430"/>
      <c r="Y21" s="430"/>
      <c r="Z21" s="430"/>
      <c r="AA21" s="205" t="s">
        <v>25</v>
      </c>
      <c r="AB21" s="443">
        <v>992500</v>
      </c>
      <c r="AC21" s="444"/>
      <c r="AD21" s="444"/>
      <c r="AE21" s="444"/>
      <c r="AF21" s="444"/>
      <c r="AG21" s="444"/>
      <c r="AH21" s="444"/>
      <c r="AI21" s="444"/>
      <c r="AJ21" s="443" t="s">
        <v>25</v>
      </c>
      <c r="AK21" s="444"/>
      <c r="AL21" s="444"/>
      <c r="AM21" s="444"/>
      <c r="AN21" s="444"/>
      <c r="AO21" s="444"/>
      <c r="AP21" s="444"/>
      <c r="AQ21" s="443" t="s">
        <v>25</v>
      </c>
      <c r="AR21" s="444"/>
      <c r="AS21" s="444"/>
      <c r="AT21" s="444"/>
      <c r="AU21" s="444"/>
      <c r="AV21" s="444"/>
      <c r="AW21" s="444"/>
      <c r="AX21" s="444"/>
      <c r="AY21" s="443" t="s">
        <v>25</v>
      </c>
      <c r="AZ21" s="444"/>
      <c r="BA21" s="444"/>
      <c r="BB21" s="444"/>
      <c r="BC21" s="444"/>
      <c r="BD21" s="444"/>
      <c r="BE21" s="444"/>
      <c r="BF21" s="443" t="s">
        <v>25</v>
      </c>
      <c r="BG21" s="444"/>
      <c r="BH21" s="444"/>
      <c r="BI21" s="444"/>
      <c r="BJ21" s="444"/>
      <c r="BK21" s="444"/>
      <c r="BL21" s="444"/>
      <c r="BM21" s="444"/>
      <c r="BN21" s="429">
        <v>2</v>
      </c>
      <c r="BO21" s="430"/>
      <c r="BP21" s="430"/>
      <c r="BQ21" s="430"/>
      <c r="BR21" s="430"/>
      <c r="BS21" s="430"/>
      <c r="BT21" s="205" t="s">
        <v>25</v>
      </c>
      <c r="BU21" s="443">
        <v>992500</v>
      </c>
      <c r="BV21" s="444"/>
      <c r="BW21" s="444"/>
      <c r="BX21" s="444"/>
      <c r="BY21" s="444"/>
      <c r="BZ21" s="444"/>
      <c r="CA21" s="444"/>
      <c r="CB21" s="225"/>
    </row>
    <row r="22" spans="1:80" ht="20.100000000000001" customHeight="1" x14ac:dyDescent="0.15">
      <c r="A22" s="123"/>
      <c r="B22" s="127"/>
      <c r="C22" s="128"/>
      <c r="D22" s="84"/>
      <c r="E22" s="427" t="s">
        <v>126</v>
      </c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9" t="s">
        <v>217</v>
      </c>
      <c r="V22" s="430"/>
      <c r="W22" s="430"/>
      <c r="X22" s="430"/>
      <c r="Y22" s="430"/>
      <c r="Z22" s="430"/>
      <c r="AA22" s="205">
        <v>12500</v>
      </c>
      <c r="AB22" s="443" t="s">
        <v>217</v>
      </c>
      <c r="AC22" s="444"/>
      <c r="AD22" s="444"/>
      <c r="AE22" s="444"/>
      <c r="AF22" s="444"/>
      <c r="AG22" s="444"/>
      <c r="AH22" s="444"/>
      <c r="AI22" s="444"/>
      <c r="AJ22" s="443" t="s">
        <v>25</v>
      </c>
      <c r="AK22" s="444"/>
      <c r="AL22" s="444"/>
      <c r="AM22" s="444"/>
      <c r="AN22" s="444"/>
      <c r="AO22" s="444"/>
      <c r="AP22" s="444"/>
      <c r="AQ22" s="443" t="s">
        <v>25</v>
      </c>
      <c r="AR22" s="444"/>
      <c r="AS22" s="444"/>
      <c r="AT22" s="444"/>
      <c r="AU22" s="444"/>
      <c r="AV22" s="444"/>
      <c r="AW22" s="444"/>
      <c r="AX22" s="444"/>
      <c r="AY22" s="443" t="s">
        <v>25</v>
      </c>
      <c r="AZ22" s="444"/>
      <c r="BA22" s="444"/>
      <c r="BB22" s="444"/>
      <c r="BC22" s="444"/>
      <c r="BD22" s="444"/>
      <c r="BE22" s="444"/>
      <c r="BF22" s="443" t="s">
        <v>25</v>
      </c>
      <c r="BG22" s="444"/>
      <c r="BH22" s="444"/>
      <c r="BI22" s="444"/>
      <c r="BJ22" s="444"/>
      <c r="BK22" s="444"/>
      <c r="BL22" s="444"/>
      <c r="BM22" s="444"/>
      <c r="BN22" s="429" t="s">
        <v>217</v>
      </c>
      <c r="BO22" s="430"/>
      <c r="BP22" s="430"/>
      <c r="BQ22" s="430"/>
      <c r="BR22" s="430"/>
      <c r="BS22" s="430"/>
      <c r="BT22" s="205">
        <v>12500</v>
      </c>
      <c r="BU22" s="443" t="s">
        <v>241</v>
      </c>
      <c r="BV22" s="444"/>
      <c r="BW22" s="444"/>
      <c r="BX22" s="444"/>
      <c r="BY22" s="444"/>
      <c r="BZ22" s="444"/>
      <c r="CA22" s="444"/>
      <c r="CB22" s="225"/>
    </row>
    <row r="23" spans="1:80" ht="20.100000000000001" customHeight="1" x14ac:dyDescent="0.15">
      <c r="A23" s="129"/>
      <c r="B23" s="84"/>
      <c r="C23" s="423" t="s">
        <v>127</v>
      </c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9" t="s">
        <v>25</v>
      </c>
      <c r="V23" s="430"/>
      <c r="W23" s="430"/>
      <c r="X23" s="430"/>
      <c r="Y23" s="430"/>
      <c r="Z23" s="430"/>
      <c r="AA23" s="205" t="s">
        <v>25</v>
      </c>
      <c r="AB23" s="443" t="s">
        <v>25</v>
      </c>
      <c r="AC23" s="444"/>
      <c r="AD23" s="444"/>
      <c r="AE23" s="444"/>
      <c r="AF23" s="444"/>
      <c r="AG23" s="444"/>
      <c r="AH23" s="444"/>
      <c r="AI23" s="444"/>
      <c r="AJ23" s="443" t="s">
        <v>25</v>
      </c>
      <c r="AK23" s="444"/>
      <c r="AL23" s="444"/>
      <c r="AM23" s="444"/>
      <c r="AN23" s="444"/>
      <c r="AO23" s="444"/>
      <c r="AP23" s="444"/>
      <c r="AQ23" s="443" t="s">
        <v>25</v>
      </c>
      <c r="AR23" s="444"/>
      <c r="AS23" s="444"/>
      <c r="AT23" s="444"/>
      <c r="AU23" s="444"/>
      <c r="AV23" s="444"/>
      <c r="AW23" s="444"/>
      <c r="AX23" s="444"/>
      <c r="AY23" s="443" t="s">
        <v>25</v>
      </c>
      <c r="AZ23" s="444"/>
      <c r="BA23" s="444"/>
      <c r="BB23" s="444"/>
      <c r="BC23" s="444"/>
      <c r="BD23" s="444"/>
      <c r="BE23" s="444"/>
      <c r="BF23" s="443" t="s">
        <v>25</v>
      </c>
      <c r="BG23" s="444"/>
      <c r="BH23" s="444"/>
      <c r="BI23" s="444"/>
      <c r="BJ23" s="444"/>
      <c r="BK23" s="444"/>
      <c r="BL23" s="444"/>
      <c r="BM23" s="444"/>
      <c r="BN23" s="429" t="s">
        <v>25</v>
      </c>
      <c r="BO23" s="430"/>
      <c r="BP23" s="430"/>
      <c r="BQ23" s="430"/>
      <c r="BR23" s="430"/>
      <c r="BS23" s="430"/>
      <c r="BT23" s="205" t="s">
        <v>25</v>
      </c>
      <c r="BU23" s="443" t="s">
        <v>25</v>
      </c>
      <c r="BV23" s="444"/>
      <c r="BW23" s="444"/>
      <c r="BX23" s="444"/>
      <c r="BY23" s="444"/>
      <c r="BZ23" s="444"/>
      <c r="CA23" s="444"/>
      <c r="CB23" s="225"/>
    </row>
    <row r="24" spans="1:80" ht="20.100000000000001" customHeight="1" x14ac:dyDescent="0.15">
      <c r="A24" s="424" t="s">
        <v>128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9">
        <v>53</v>
      </c>
      <c r="V24" s="430"/>
      <c r="W24" s="430"/>
      <c r="X24" s="430"/>
      <c r="Y24" s="430"/>
      <c r="Z24" s="430"/>
      <c r="AA24" s="205">
        <v>147720</v>
      </c>
      <c r="AB24" s="443">
        <v>69905</v>
      </c>
      <c r="AC24" s="444"/>
      <c r="AD24" s="444"/>
      <c r="AE24" s="444"/>
      <c r="AF24" s="444"/>
      <c r="AG24" s="444"/>
      <c r="AH24" s="444"/>
      <c r="AI24" s="444"/>
      <c r="AJ24" s="443">
        <v>2</v>
      </c>
      <c r="AK24" s="444"/>
      <c r="AL24" s="444"/>
      <c r="AM24" s="444"/>
      <c r="AN24" s="444"/>
      <c r="AO24" s="444"/>
      <c r="AP24" s="444"/>
      <c r="AQ24" s="443">
        <v>240</v>
      </c>
      <c r="AR24" s="444"/>
      <c r="AS24" s="444"/>
      <c r="AT24" s="444"/>
      <c r="AU24" s="444"/>
      <c r="AV24" s="444"/>
      <c r="AW24" s="444"/>
      <c r="AX24" s="444"/>
      <c r="AY24" s="429">
        <v>4</v>
      </c>
      <c r="AZ24" s="430"/>
      <c r="BA24" s="430"/>
      <c r="BB24" s="430"/>
      <c r="BC24" s="430"/>
      <c r="BD24" s="430"/>
      <c r="BE24" s="205"/>
      <c r="BF24" s="429">
        <v>1080</v>
      </c>
      <c r="BG24" s="430"/>
      <c r="BH24" s="430"/>
      <c r="BI24" s="430"/>
      <c r="BJ24" s="430"/>
      <c r="BK24" s="430"/>
      <c r="BL24" s="200"/>
      <c r="BM24" s="229"/>
      <c r="BN24" s="429">
        <v>54</v>
      </c>
      <c r="BO24" s="430"/>
      <c r="BP24" s="430"/>
      <c r="BQ24" s="430"/>
      <c r="BR24" s="430"/>
      <c r="BS24" s="430"/>
      <c r="BT24" s="205">
        <v>147720</v>
      </c>
      <c r="BU24" s="429">
        <v>70745</v>
      </c>
      <c r="BV24" s="204"/>
      <c r="BW24" s="204">
        <v>146089</v>
      </c>
      <c r="BX24" s="204"/>
      <c r="BY24" s="204"/>
      <c r="BZ24" s="204"/>
      <c r="CA24" s="204"/>
      <c r="CB24" s="204"/>
    </row>
    <row r="25" spans="1:80" ht="20.100000000000001" customHeight="1" x14ac:dyDescent="0.15">
      <c r="A25" s="129"/>
      <c r="B25" s="84"/>
      <c r="C25" s="423" t="s">
        <v>129</v>
      </c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9">
        <v>53</v>
      </c>
      <c r="V25" s="430"/>
      <c r="W25" s="430"/>
      <c r="X25" s="430"/>
      <c r="Y25" s="430"/>
      <c r="Z25" s="430"/>
      <c r="AA25" s="205">
        <v>132497</v>
      </c>
      <c r="AB25" s="443">
        <v>69905</v>
      </c>
      <c r="AC25" s="444"/>
      <c r="AD25" s="444"/>
      <c r="AE25" s="444"/>
      <c r="AF25" s="444"/>
      <c r="AG25" s="444"/>
      <c r="AH25" s="444"/>
      <c r="AI25" s="444"/>
      <c r="AJ25" s="443">
        <v>2</v>
      </c>
      <c r="AK25" s="444"/>
      <c r="AL25" s="444"/>
      <c r="AM25" s="444"/>
      <c r="AN25" s="444"/>
      <c r="AO25" s="444"/>
      <c r="AP25" s="444"/>
      <c r="AQ25" s="443">
        <v>240</v>
      </c>
      <c r="AR25" s="444"/>
      <c r="AS25" s="444"/>
      <c r="AT25" s="444"/>
      <c r="AU25" s="444"/>
      <c r="AV25" s="444"/>
      <c r="AW25" s="444"/>
      <c r="AX25" s="444"/>
      <c r="AY25" s="429">
        <v>3</v>
      </c>
      <c r="AZ25" s="430"/>
      <c r="BA25" s="430"/>
      <c r="BB25" s="430"/>
      <c r="BC25" s="430"/>
      <c r="BD25" s="430"/>
      <c r="BE25" s="205"/>
      <c r="BF25" s="429">
        <v>780</v>
      </c>
      <c r="BG25" s="430"/>
      <c r="BH25" s="430"/>
      <c r="BI25" s="430"/>
      <c r="BJ25" s="430"/>
      <c r="BK25" s="430"/>
      <c r="BL25" s="200"/>
      <c r="BM25" s="229"/>
      <c r="BN25" s="429">
        <v>53</v>
      </c>
      <c r="BO25" s="430"/>
      <c r="BP25" s="430"/>
      <c r="BQ25" s="430"/>
      <c r="BR25" s="430"/>
      <c r="BS25" s="430"/>
      <c r="BT25" s="205">
        <v>132497</v>
      </c>
      <c r="BU25" s="429">
        <v>70445</v>
      </c>
      <c r="BV25" s="204"/>
      <c r="BW25" s="204">
        <v>132046</v>
      </c>
      <c r="BX25" s="204"/>
      <c r="BY25" s="204"/>
      <c r="BZ25" s="204"/>
      <c r="CA25" s="204"/>
      <c r="CB25" s="204"/>
    </row>
    <row r="26" spans="1:80" ht="20.100000000000001" customHeight="1" x14ac:dyDescent="0.15">
      <c r="A26" s="425" t="s">
        <v>130</v>
      </c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6"/>
      <c r="U26" s="432">
        <v>1</v>
      </c>
      <c r="V26" s="433"/>
      <c r="W26" s="433"/>
      <c r="X26" s="433"/>
      <c r="Y26" s="433"/>
      <c r="Z26" s="433"/>
      <c r="AA26" s="457">
        <v>132500</v>
      </c>
      <c r="AB26" s="461">
        <v>132880</v>
      </c>
      <c r="AC26" s="462"/>
      <c r="AD26" s="462"/>
      <c r="AE26" s="462"/>
      <c r="AF26" s="462"/>
      <c r="AG26" s="462"/>
      <c r="AH26" s="462"/>
      <c r="AI26" s="462"/>
      <c r="AJ26" s="461">
        <v>1</v>
      </c>
      <c r="AK26" s="462"/>
      <c r="AL26" s="462"/>
      <c r="AM26" s="462"/>
      <c r="AN26" s="462"/>
      <c r="AO26" s="462"/>
      <c r="AP26" s="462"/>
      <c r="AQ26" s="461">
        <v>45933</v>
      </c>
      <c r="AR26" s="462"/>
      <c r="AS26" s="462"/>
      <c r="AT26" s="462"/>
      <c r="AU26" s="462"/>
      <c r="AV26" s="462"/>
      <c r="AW26" s="462"/>
      <c r="AX26" s="462"/>
      <c r="AY26" s="432">
        <v>1</v>
      </c>
      <c r="AZ26" s="433"/>
      <c r="BA26" s="433"/>
      <c r="BB26" s="433"/>
      <c r="BC26" s="433"/>
      <c r="BD26" s="433"/>
      <c r="BE26" s="457"/>
      <c r="BF26" s="432">
        <v>699</v>
      </c>
      <c r="BG26" s="433"/>
      <c r="BH26" s="433"/>
      <c r="BI26" s="433"/>
      <c r="BJ26" s="433"/>
      <c r="BK26" s="433"/>
      <c r="BL26" s="198"/>
      <c r="BM26" s="228"/>
      <c r="BN26" s="432">
        <v>1</v>
      </c>
      <c r="BO26" s="433"/>
      <c r="BP26" s="433"/>
      <c r="BQ26" s="433"/>
      <c r="BR26" s="433"/>
      <c r="BS26" s="433"/>
      <c r="BT26" s="457">
        <v>132500</v>
      </c>
      <c r="BU26" s="432">
        <v>87646</v>
      </c>
      <c r="BV26" s="455"/>
      <c r="BW26" s="455">
        <v>89561</v>
      </c>
      <c r="BX26" s="455"/>
      <c r="BY26" s="455"/>
      <c r="BZ26" s="455"/>
      <c r="CA26" s="455"/>
      <c r="CB26" s="455"/>
    </row>
    <row r="27" spans="1:80" ht="13.5" customHeight="1" x14ac:dyDescent="0.15">
      <c r="BO27" s="445" t="s">
        <v>201</v>
      </c>
      <c r="BP27" s="446"/>
      <c r="BQ27" s="446"/>
      <c r="BR27" s="446"/>
      <c r="BS27" s="446"/>
      <c r="BT27" s="446"/>
      <c r="BU27" s="446"/>
      <c r="BV27" s="446"/>
      <c r="BW27" s="446"/>
      <c r="BX27" s="446"/>
      <c r="BY27" s="446"/>
      <c r="BZ27" s="446"/>
      <c r="CA27" s="446"/>
      <c r="CB27" s="446"/>
    </row>
    <row r="28" spans="1:80" ht="72" customHeight="1" x14ac:dyDescent="0.15"/>
    <row r="29" spans="1:80" ht="13.5" customHeight="1" x14ac:dyDescent="0.15"/>
    <row r="30" spans="1:80" ht="30" customHeight="1" x14ac:dyDescent="0.15">
      <c r="B30" s="422" t="s">
        <v>242</v>
      </c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422"/>
      <c r="AW30" s="422"/>
      <c r="AX30" s="422"/>
      <c r="AY30" s="422"/>
      <c r="AZ30" s="422"/>
      <c r="BA30" s="422"/>
      <c r="BB30" s="422"/>
      <c r="BC30" s="422"/>
      <c r="BD30" s="422"/>
      <c r="BE30" s="422"/>
      <c r="BF30" s="422"/>
      <c r="BG30" s="422"/>
      <c r="BH30" s="422"/>
      <c r="BI30" s="422"/>
      <c r="BJ30" s="422"/>
      <c r="BK30" s="422"/>
      <c r="BL30" s="422"/>
      <c r="BM30" s="422"/>
      <c r="BN30" s="422"/>
      <c r="BO30" s="422"/>
      <c r="BP30" s="422"/>
      <c r="BQ30" s="422"/>
      <c r="BR30" s="422"/>
      <c r="BS30" s="422"/>
      <c r="BT30" s="422"/>
      <c r="BU30" s="422"/>
      <c r="BV30" s="422"/>
      <c r="BW30" s="422"/>
      <c r="BX30" s="422"/>
      <c r="BY30" s="422"/>
      <c r="BZ30" s="422"/>
      <c r="CA30" s="422"/>
      <c r="CB30" s="422"/>
    </row>
    <row r="31" spans="1:80" ht="13.5" customHeight="1" x14ac:dyDescent="0.15">
      <c r="A31" s="130"/>
      <c r="B31" s="6"/>
      <c r="C31" s="122"/>
      <c r="D31" s="6"/>
      <c r="E31" s="6"/>
      <c r="F31" s="6"/>
      <c r="G31" s="6"/>
      <c r="H31" s="6"/>
      <c r="I31" s="6"/>
      <c r="J31" s="9"/>
      <c r="K31" s="9"/>
      <c r="L31" s="6"/>
      <c r="M31" s="6"/>
      <c r="N31" s="122"/>
      <c r="O31" s="6"/>
      <c r="P31" s="6"/>
      <c r="Q31" s="6"/>
      <c r="R31" s="6"/>
      <c r="S31" s="6"/>
      <c r="T31" s="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31"/>
      <c r="AN31" s="31"/>
      <c r="AO31" s="31"/>
      <c r="AP31" s="31"/>
      <c r="AQ31" s="31"/>
      <c r="AR31" s="31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</row>
    <row r="32" spans="1:80" ht="13.5" customHeight="1" x14ac:dyDescent="0.15">
      <c r="A32" s="13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2"/>
      <c r="AN32" s="12"/>
      <c r="AO32" s="12"/>
      <c r="AP32" s="12"/>
      <c r="AQ32" s="12"/>
      <c r="AR32" s="12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</row>
    <row r="33" spans="1:81" ht="13.5" customHeight="1" x14ac:dyDescent="0.15">
      <c r="A33" s="13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236" t="s">
        <v>219</v>
      </c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</row>
    <row r="34" spans="1:81" ht="13.5" customHeight="1" x14ac:dyDescent="0.15">
      <c r="A34" s="428" t="s">
        <v>131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132"/>
      <c r="V34" s="71"/>
      <c r="W34" s="71"/>
      <c r="X34" s="71"/>
      <c r="Y34" s="34"/>
      <c r="Z34" s="333" t="s">
        <v>132</v>
      </c>
      <c r="AA34" s="334"/>
      <c r="AB34" s="334"/>
      <c r="AC34" s="334"/>
      <c r="AD34" s="335"/>
      <c r="AE34" s="36"/>
      <c r="AF34" s="94"/>
      <c r="AG34" s="94"/>
      <c r="AH34" s="94"/>
      <c r="AI34" s="88"/>
      <c r="AJ34" s="36"/>
      <c r="AK34" s="94"/>
      <c r="AL34" s="94"/>
      <c r="AM34" s="52"/>
      <c r="AN34" s="54"/>
      <c r="AO34" s="36"/>
      <c r="AP34" s="52"/>
      <c r="AQ34" s="52"/>
      <c r="AR34" s="52"/>
      <c r="AS34" s="54"/>
      <c r="AT34" s="36"/>
      <c r="AU34" s="52"/>
      <c r="AV34" s="52"/>
      <c r="AW34" s="52"/>
      <c r="AX34" s="54"/>
      <c r="AY34" s="36"/>
      <c r="AZ34" s="52"/>
      <c r="BA34" s="52"/>
      <c r="BB34" s="52"/>
      <c r="BC34" s="54"/>
      <c r="BD34" s="36"/>
      <c r="BE34" s="52"/>
      <c r="BF34" s="52"/>
      <c r="BG34" s="52"/>
      <c r="BH34" s="54"/>
      <c r="BI34" s="36"/>
      <c r="BJ34" s="52"/>
      <c r="BK34" s="52"/>
      <c r="BL34" s="52"/>
      <c r="BM34" s="54"/>
      <c r="BN34" s="36"/>
      <c r="BO34" s="52"/>
      <c r="BP34" s="52"/>
      <c r="BQ34" s="52"/>
      <c r="BR34" s="54"/>
      <c r="BS34" s="36"/>
      <c r="BT34" s="52"/>
      <c r="BU34" s="52"/>
      <c r="BV34" s="52"/>
      <c r="BW34" s="54"/>
      <c r="BX34" s="36"/>
      <c r="BY34" s="52"/>
      <c r="BZ34" s="52"/>
      <c r="CA34" s="52"/>
      <c r="CB34" s="52"/>
    </row>
    <row r="35" spans="1:81" ht="13.5" customHeight="1" x14ac:dyDescent="0.15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118"/>
      <c r="V35" s="70"/>
      <c r="W35" s="70"/>
      <c r="X35" s="70"/>
      <c r="Y35" s="37"/>
      <c r="Z35" s="441"/>
      <c r="AA35" s="337"/>
      <c r="AB35" s="337"/>
      <c r="AC35" s="337"/>
      <c r="AD35" s="338"/>
      <c r="AE35" s="39"/>
      <c r="AF35" s="63"/>
      <c r="AG35" s="63"/>
      <c r="AH35" s="63"/>
      <c r="AI35" s="58"/>
      <c r="AJ35" s="39"/>
      <c r="AK35" s="63"/>
      <c r="AL35" s="63"/>
      <c r="AM35" s="49"/>
      <c r="AN35" s="55"/>
      <c r="AO35" s="39"/>
      <c r="AP35" s="49"/>
      <c r="AQ35" s="49"/>
      <c r="AR35" s="49"/>
      <c r="AS35" s="55"/>
      <c r="AT35" s="39"/>
      <c r="AU35" s="49"/>
      <c r="AV35" s="49"/>
      <c r="AW35" s="49"/>
      <c r="AX35" s="55"/>
      <c r="AY35" s="39"/>
      <c r="AZ35" s="49"/>
      <c r="BA35" s="49"/>
      <c r="BB35" s="49"/>
      <c r="BC35" s="55"/>
      <c r="BD35" s="39"/>
      <c r="BE35" s="49"/>
      <c r="BF35" s="49"/>
      <c r="BG35" s="49"/>
      <c r="BH35" s="55"/>
      <c r="BI35" s="39"/>
      <c r="BJ35" s="49"/>
      <c r="BK35" s="49"/>
      <c r="BL35" s="49"/>
      <c r="BM35" s="55"/>
      <c r="BN35" s="39"/>
      <c r="BO35" s="49"/>
      <c r="BP35" s="49"/>
      <c r="BQ35" s="49"/>
      <c r="BR35" s="55"/>
      <c r="BS35" s="39"/>
      <c r="BT35" s="49"/>
      <c r="BU35" s="49"/>
      <c r="BV35" s="49"/>
      <c r="BW35" s="55"/>
      <c r="BX35" s="39"/>
      <c r="BY35" s="49"/>
      <c r="BZ35" s="49"/>
      <c r="CA35" s="49"/>
      <c r="CB35" s="49"/>
    </row>
    <row r="36" spans="1:81" ht="13.5" customHeight="1" x14ac:dyDescent="0.1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42" t="s">
        <v>11</v>
      </c>
      <c r="V36" s="219"/>
      <c r="W36" s="219"/>
      <c r="X36" s="219"/>
      <c r="Y36" s="293"/>
      <c r="Z36" s="441"/>
      <c r="AA36" s="337"/>
      <c r="AB36" s="337"/>
      <c r="AC36" s="337"/>
      <c r="AD36" s="338"/>
      <c r="AE36" s="297" t="s">
        <v>133</v>
      </c>
      <c r="AF36" s="217"/>
      <c r="AG36" s="217"/>
      <c r="AH36" s="217"/>
      <c r="AI36" s="342"/>
      <c r="AJ36" s="297" t="s">
        <v>134</v>
      </c>
      <c r="AK36" s="217"/>
      <c r="AL36" s="217"/>
      <c r="AM36" s="217"/>
      <c r="AN36" s="342"/>
      <c r="AO36" s="297" t="s">
        <v>135</v>
      </c>
      <c r="AP36" s="217"/>
      <c r="AQ36" s="217"/>
      <c r="AR36" s="217"/>
      <c r="AS36" s="342"/>
      <c r="AT36" s="297" t="s">
        <v>136</v>
      </c>
      <c r="AU36" s="217"/>
      <c r="AV36" s="217"/>
      <c r="AW36" s="217"/>
      <c r="AX36" s="342"/>
      <c r="AY36" s="297" t="s">
        <v>243</v>
      </c>
      <c r="AZ36" s="217"/>
      <c r="BA36" s="217"/>
      <c r="BB36" s="217"/>
      <c r="BC36" s="342"/>
      <c r="BD36" s="297" t="s">
        <v>137</v>
      </c>
      <c r="BE36" s="217"/>
      <c r="BF36" s="217"/>
      <c r="BG36" s="217"/>
      <c r="BH36" s="342"/>
      <c r="BI36" s="297" t="s">
        <v>138</v>
      </c>
      <c r="BJ36" s="217"/>
      <c r="BK36" s="217"/>
      <c r="BL36" s="217"/>
      <c r="BM36" s="342"/>
      <c r="BN36" s="297" t="s">
        <v>139</v>
      </c>
      <c r="BO36" s="218"/>
      <c r="BP36" s="218"/>
      <c r="BQ36" s="218"/>
      <c r="BR36" s="342"/>
      <c r="BS36" s="297" t="s">
        <v>140</v>
      </c>
      <c r="BT36" s="217"/>
      <c r="BU36" s="217"/>
      <c r="BV36" s="217"/>
      <c r="BW36" s="342"/>
      <c r="BX36" s="297" t="s">
        <v>141</v>
      </c>
      <c r="BY36" s="218"/>
      <c r="BZ36" s="218"/>
      <c r="CA36" s="218"/>
      <c r="CB36" s="218"/>
    </row>
    <row r="37" spans="1:81" ht="13.5" customHeight="1" x14ac:dyDescent="0.15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118"/>
      <c r="V37" s="70"/>
      <c r="W37" s="70"/>
      <c r="X37" s="70"/>
      <c r="Y37" s="37"/>
      <c r="Z37" s="441"/>
      <c r="AA37" s="337"/>
      <c r="AB37" s="337"/>
      <c r="AC37" s="337"/>
      <c r="AD37" s="338"/>
      <c r="AE37" s="39"/>
      <c r="AF37" s="63"/>
      <c r="AG37" s="63"/>
      <c r="AH37" s="63"/>
      <c r="AI37" s="58"/>
      <c r="AJ37" s="109"/>
      <c r="AK37" s="63"/>
      <c r="AL37" s="63"/>
      <c r="AM37" s="49"/>
      <c r="AN37" s="55"/>
      <c r="AO37" s="39"/>
      <c r="AP37" s="49"/>
      <c r="AQ37" s="49"/>
      <c r="AR37" s="49"/>
      <c r="AS37" s="108"/>
      <c r="AT37" s="109"/>
      <c r="AU37" s="133"/>
      <c r="AV37" s="133"/>
      <c r="AW37" s="133"/>
      <c r="AX37" s="108"/>
      <c r="AY37" s="39"/>
      <c r="AZ37" s="49"/>
      <c r="BA37" s="49"/>
      <c r="BB37" s="49"/>
      <c r="BC37" s="55"/>
      <c r="BD37" s="39"/>
      <c r="BE37" s="49"/>
      <c r="BF37" s="49"/>
      <c r="BG37" s="49"/>
      <c r="BH37" s="108"/>
      <c r="BI37" s="39"/>
      <c r="BJ37" s="49"/>
      <c r="BK37" s="49"/>
      <c r="BL37" s="49"/>
      <c r="BM37" s="55"/>
      <c r="BN37" s="39"/>
      <c r="BO37" s="49"/>
      <c r="BP37" s="49"/>
      <c r="BQ37" s="49"/>
      <c r="BR37" s="55"/>
      <c r="BS37" s="39"/>
      <c r="BT37" s="49"/>
      <c r="BU37" s="49"/>
      <c r="BV37" s="49"/>
      <c r="BW37" s="55"/>
      <c r="BX37" s="39"/>
      <c r="BY37" s="49"/>
      <c r="BZ37" s="49"/>
      <c r="CA37" s="49"/>
      <c r="CB37" s="49"/>
    </row>
    <row r="38" spans="1:81" ht="13.5" customHeight="1" x14ac:dyDescent="0.15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119"/>
      <c r="V38" s="72"/>
      <c r="W38" s="72"/>
      <c r="X38" s="72"/>
      <c r="Y38" s="40"/>
      <c r="Z38" s="442"/>
      <c r="AA38" s="340"/>
      <c r="AB38" s="340"/>
      <c r="AC38" s="340"/>
      <c r="AD38" s="341"/>
      <c r="AE38" s="39"/>
      <c r="AF38" s="59"/>
      <c r="AG38" s="59"/>
      <c r="AH38" s="59"/>
      <c r="AI38" s="58"/>
      <c r="AJ38" s="39"/>
      <c r="AK38" s="59"/>
      <c r="AL38" s="59"/>
      <c r="AM38" s="53"/>
      <c r="AN38" s="55"/>
      <c r="AO38" s="39"/>
      <c r="AP38" s="53"/>
      <c r="AQ38" s="53"/>
      <c r="AR38" s="53"/>
      <c r="AS38" s="55"/>
      <c r="AT38" s="39"/>
      <c r="AU38" s="53"/>
      <c r="AV38" s="53"/>
      <c r="AW38" s="53"/>
      <c r="AX38" s="55"/>
      <c r="AY38" s="39"/>
      <c r="AZ38" s="53"/>
      <c r="BA38" s="53"/>
      <c r="BB38" s="53"/>
      <c r="BC38" s="55"/>
      <c r="BD38" s="39"/>
      <c r="BE38" s="53"/>
      <c r="BF38" s="53"/>
      <c r="BG38" s="53"/>
      <c r="BH38" s="55"/>
      <c r="BI38" s="39"/>
      <c r="BJ38" s="53"/>
      <c r="BK38" s="53"/>
      <c r="BL38" s="53"/>
      <c r="BM38" s="56"/>
      <c r="BN38" s="42"/>
      <c r="BO38" s="53"/>
      <c r="BP38" s="53"/>
      <c r="BQ38" s="53"/>
      <c r="BR38" s="56"/>
      <c r="BS38" s="39"/>
      <c r="BT38" s="53"/>
      <c r="BU38" s="53"/>
      <c r="BV38" s="53"/>
      <c r="BW38" s="55"/>
      <c r="BX38" s="39"/>
      <c r="BY38" s="53"/>
      <c r="BZ38" s="53"/>
      <c r="CA38" s="53"/>
      <c r="CB38" s="49"/>
    </row>
    <row r="39" spans="1:81" ht="18.75" customHeight="1" x14ac:dyDescent="0.15">
      <c r="A39" s="423" t="s">
        <v>142</v>
      </c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35">
        <v>1152451</v>
      </c>
      <c r="V39" s="436"/>
      <c r="W39" s="436"/>
      <c r="X39" s="436"/>
      <c r="Y39" s="437"/>
      <c r="Z39" s="435" t="s">
        <v>25</v>
      </c>
      <c r="AA39" s="436"/>
      <c r="AB39" s="436"/>
      <c r="AC39" s="436"/>
      <c r="AD39" s="437"/>
      <c r="AE39" s="435">
        <v>122</v>
      </c>
      <c r="AF39" s="436"/>
      <c r="AG39" s="436"/>
      <c r="AH39" s="436"/>
      <c r="AI39" s="437"/>
      <c r="AJ39" s="435">
        <v>4977</v>
      </c>
      <c r="AK39" s="436"/>
      <c r="AL39" s="436"/>
      <c r="AM39" s="436"/>
      <c r="AN39" s="437"/>
      <c r="AO39" s="435">
        <v>12528</v>
      </c>
      <c r="AP39" s="436"/>
      <c r="AQ39" s="436"/>
      <c r="AR39" s="436"/>
      <c r="AS39" s="437"/>
      <c r="AT39" s="435">
        <v>16373</v>
      </c>
      <c r="AU39" s="436"/>
      <c r="AV39" s="436"/>
      <c r="AW39" s="436"/>
      <c r="AX39" s="437"/>
      <c r="AY39" s="435">
        <v>9883</v>
      </c>
      <c r="AZ39" s="436"/>
      <c r="BA39" s="436"/>
      <c r="BB39" s="436"/>
      <c r="BC39" s="437"/>
      <c r="BD39" s="435">
        <v>16922</v>
      </c>
      <c r="BE39" s="436"/>
      <c r="BF39" s="436"/>
      <c r="BG39" s="436"/>
      <c r="BH39" s="437"/>
      <c r="BI39" s="435">
        <v>5000</v>
      </c>
      <c r="BJ39" s="436"/>
      <c r="BK39" s="436"/>
      <c r="BL39" s="436"/>
      <c r="BM39" s="437"/>
      <c r="BN39" s="435">
        <v>10200</v>
      </c>
      <c r="BO39" s="436"/>
      <c r="BP39" s="436"/>
      <c r="BQ39" s="436"/>
      <c r="BR39" s="437"/>
      <c r="BS39" s="435">
        <v>87646</v>
      </c>
      <c r="BT39" s="436"/>
      <c r="BU39" s="436"/>
      <c r="BV39" s="436"/>
      <c r="BW39" s="437"/>
      <c r="BX39" s="435">
        <v>988800</v>
      </c>
      <c r="BY39" s="436"/>
      <c r="BZ39" s="436"/>
      <c r="CA39" s="436"/>
      <c r="CB39" s="436"/>
    </row>
    <row r="40" spans="1:81" ht="18.75" customHeight="1" x14ac:dyDescent="0.15">
      <c r="A40" s="424" t="s">
        <v>118</v>
      </c>
      <c r="B40" s="424"/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38">
        <v>994060</v>
      </c>
      <c r="V40" s="439"/>
      <c r="W40" s="439"/>
      <c r="X40" s="439"/>
      <c r="Y40" s="440"/>
      <c r="Z40" s="438" t="s">
        <v>25</v>
      </c>
      <c r="AA40" s="439"/>
      <c r="AB40" s="439"/>
      <c r="AC40" s="439"/>
      <c r="AD40" s="440"/>
      <c r="AE40" s="438" t="s">
        <v>25</v>
      </c>
      <c r="AF40" s="439"/>
      <c r="AG40" s="439"/>
      <c r="AH40" s="439"/>
      <c r="AI40" s="440"/>
      <c r="AJ40" s="429" t="s">
        <v>25</v>
      </c>
      <c r="AK40" s="430"/>
      <c r="AL40" s="430"/>
      <c r="AM40" s="430"/>
      <c r="AN40" s="431"/>
      <c r="AO40" s="429" t="s">
        <v>25</v>
      </c>
      <c r="AP40" s="430"/>
      <c r="AQ40" s="430"/>
      <c r="AR40" s="430"/>
      <c r="AS40" s="431"/>
      <c r="AT40" s="429">
        <v>1560</v>
      </c>
      <c r="AU40" s="430"/>
      <c r="AV40" s="430"/>
      <c r="AW40" s="430"/>
      <c r="AX40" s="431"/>
      <c r="AY40" s="429" t="s">
        <v>25</v>
      </c>
      <c r="AZ40" s="430"/>
      <c r="BA40" s="430"/>
      <c r="BB40" s="430"/>
      <c r="BC40" s="431"/>
      <c r="BD40" s="429">
        <v>3700</v>
      </c>
      <c r="BE40" s="430"/>
      <c r="BF40" s="430"/>
      <c r="BG40" s="430"/>
      <c r="BH40" s="431"/>
      <c r="BI40" s="438" t="s">
        <v>25</v>
      </c>
      <c r="BJ40" s="439"/>
      <c r="BK40" s="439"/>
      <c r="BL40" s="439"/>
      <c r="BM40" s="440"/>
      <c r="BN40" s="429" t="s">
        <v>25</v>
      </c>
      <c r="BO40" s="430"/>
      <c r="BP40" s="430"/>
      <c r="BQ40" s="430"/>
      <c r="BR40" s="431"/>
      <c r="BS40" s="429" t="s">
        <v>25</v>
      </c>
      <c r="BT40" s="430"/>
      <c r="BU40" s="430"/>
      <c r="BV40" s="430"/>
      <c r="BW40" s="431"/>
      <c r="BX40" s="429">
        <v>988800</v>
      </c>
      <c r="BY40" s="430"/>
      <c r="BZ40" s="430"/>
      <c r="CA40" s="430"/>
      <c r="CB40" s="430"/>
      <c r="CC40" s="137"/>
    </row>
    <row r="41" spans="1:81" ht="18.75" customHeight="1" x14ac:dyDescent="0.15">
      <c r="A41" s="123"/>
      <c r="B41" s="84"/>
      <c r="C41" s="423" t="s">
        <v>119</v>
      </c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9" t="s">
        <v>25</v>
      </c>
      <c r="V41" s="430"/>
      <c r="W41" s="430"/>
      <c r="X41" s="430"/>
      <c r="Y41" s="431"/>
      <c r="Z41" s="429" t="s">
        <v>25</v>
      </c>
      <c r="AA41" s="430"/>
      <c r="AB41" s="430"/>
      <c r="AC41" s="430"/>
      <c r="AD41" s="431"/>
      <c r="AE41" s="429" t="s">
        <v>25</v>
      </c>
      <c r="AF41" s="430"/>
      <c r="AG41" s="430"/>
      <c r="AH41" s="430"/>
      <c r="AI41" s="431"/>
      <c r="AJ41" s="429" t="s">
        <v>25</v>
      </c>
      <c r="AK41" s="430"/>
      <c r="AL41" s="430"/>
      <c r="AM41" s="430"/>
      <c r="AN41" s="431"/>
      <c r="AO41" s="429" t="s">
        <v>25</v>
      </c>
      <c r="AP41" s="430"/>
      <c r="AQ41" s="430"/>
      <c r="AR41" s="430"/>
      <c r="AS41" s="431"/>
      <c r="AT41" s="429" t="s">
        <v>25</v>
      </c>
      <c r="AU41" s="430"/>
      <c r="AV41" s="430"/>
      <c r="AW41" s="430"/>
      <c r="AX41" s="431"/>
      <c r="AY41" s="429" t="s">
        <v>25</v>
      </c>
      <c r="AZ41" s="430"/>
      <c r="BA41" s="430"/>
      <c r="BB41" s="430"/>
      <c r="BC41" s="431"/>
      <c r="BD41" s="429" t="s">
        <v>25</v>
      </c>
      <c r="BE41" s="430"/>
      <c r="BF41" s="430"/>
      <c r="BG41" s="430"/>
      <c r="BH41" s="431"/>
      <c r="BI41" s="429" t="s">
        <v>25</v>
      </c>
      <c r="BJ41" s="430"/>
      <c r="BK41" s="430"/>
      <c r="BL41" s="430"/>
      <c r="BM41" s="431"/>
      <c r="BN41" s="429" t="s">
        <v>25</v>
      </c>
      <c r="BO41" s="430"/>
      <c r="BP41" s="430"/>
      <c r="BQ41" s="430"/>
      <c r="BR41" s="431"/>
      <c r="BS41" s="429" t="s">
        <v>25</v>
      </c>
      <c r="BT41" s="430"/>
      <c r="BU41" s="430"/>
      <c r="BV41" s="430"/>
      <c r="BW41" s="431"/>
      <c r="BX41" s="429" t="s">
        <v>25</v>
      </c>
      <c r="BY41" s="430"/>
      <c r="BZ41" s="430"/>
      <c r="CA41" s="430"/>
      <c r="CB41" s="430"/>
      <c r="CC41" s="137"/>
    </row>
    <row r="42" spans="1:81" ht="18.75" customHeight="1" x14ac:dyDescent="0.15">
      <c r="A42" s="123"/>
      <c r="B42" s="124"/>
      <c r="C42" s="424" t="s">
        <v>120</v>
      </c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9">
        <v>1560</v>
      </c>
      <c r="V42" s="430"/>
      <c r="W42" s="430"/>
      <c r="X42" s="430"/>
      <c r="Y42" s="431"/>
      <c r="Z42" s="429" t="s">
        <v>25</v>
      </c>
      <c r="AA42" s="430"/>
      <c r="AB42" s="430"/>
      <c r="AC42" s="430"/>
      <c r="AD42" s="431"/>
      <c r="AE42" s="429" t="s">
        <v>25</v>
      </c>
      <c r="AF42" s="430"/>
      <c r="AG42" s="430"/>
      <c r="AH42" s="430"/>
      <c r="AI42" s="431"/>
      <c r="AJ42" s="429" t="s">
        <v>25</v>
      </c>
      <c r="AK42" s="430"/>
      <c r="AL42" s="430"/>
      <c r="AM42" s="430"/>
      <c r="AN42" s="431"/>
      <c r="AO42" s="429" t="s">
        <v>25</v>
      </c>
      <c r="AP42" s="430"/>
      <c r="AQ42" s="430"/>
      <c r="AR42" s="430"/>
      <c r="AS42" s="431"/>
      <c r="AT42" s="429">
        <v>1560</v>
      </c>
      <c r="AU42" s="430"/>
      <c r="AV42" s="430"/>
      <c r="AW42" s="430"/>
      <c r="AX42" s="431"/>
      <c r="AY42" s="429" t="s">
        <v>25</v>
      </c>
      <c r="AZ42" s="430"/>
      <c r="BA42" s="430"/>
      <c r="BB42" s="430"/>
      <c r="BC42" s="431"/>
      <c r="BD42" s="429" t="s">
        <v>25</v>
      </c>
      <c r="BE42" s="430"/>
      <c r="BF42" s="430"/>
      <c r="BG42" s="430"/>
      <c r="BH42" s="431"/>
      <c r="BI42" s="429" t="s">
        <v>25</v>
      </c>
      <c r="BJ42" s="430"/>
      <c r="BK42" s="430"/>
      <c r="BL42" s="430"/>
      <c r="BM42" s="431"/>
      <c r="BN42" s="429" t="s">
        <v>25</v>
      </c>
      <c r="BO42" s="430"/>
      <c r="BP42" s="430"/>
      <c r="BQ42" s="430"/>
      <c r="BR42" s="431"/>
      <c r="BS42" s="429" t="s">
        <v>25</v>
      </c>
      <c r="BT42" s="430"/>
      <c r="BU42" s="430"/>
      <c r="BV42" s="430"/>
      <c r="BW42" s="431"/>
      <c r="BX42" s="429" t="s">
        <v>25</v>
      </c>
      <c r="BY42" s="430"/>
      <c r="BZ42" s="430"/>
      <c r="CA42" s="430"/>
      <c r="CB42" s="430"/>
      <c r="CC42" s="137"/>
    </row>
    <row r="43" spans="1:81" ht="18.75" customHeight="1" x14ac:dyDescent="0.15">
      <c r="A43" s="123"/>
      <c r="B43" s="125"/>
      <c r="C43" s="126"/>
      <c r="D43" s="84"/>
      <c r="E43" s="423" t="s">
        <v>121</v>
      </c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9">
        <v>1560</v>
      </c>
      <c r="V43" s="430"/>
      <c r="W43" s="430"/>
      <c r="X43" s="430"/>
      <c r="Y43" s="431"/>
      <c r="Z43" s="429" t="s">
        <v>25</v>
      </c>
      <c r="AA43" s="430"/>
      <c r="AB43" s="430"/>
      <c r="AC43" s="430"/>
      <c r="AD43" s="431"/>
      <c r="AE43" s="429" t="s">
        <v>25</v>
      </c>
      <c r="AF43" s="430"/>
      <c r="AG43" s="430"/>
      <c r="AH43" s="430"/>
      <c r="AI43" s="431"/>
      <c r="AJ43" s="429" t="s">
        <v>25</v>
      </c>
      <c r="AK43" s="430"/>
      <c r="AL43" s="430"/>
      <c r="AM43" s="430"/>
      <c r="AN43" s="431"/>
      <c r="AO43" s="429" t="s">
        <v>25</v>
      </c>
      <c r="AP43" s="430"/>
      <c r="AQ43" s="430"/>
      <c r="AR43" s="430"/>
      <c r="AS43" s="431"/>
      <c r="AT43" s="429">
        <v>1560</v>
      </c>
      <c r="AU43" s="430"/>
      <c r="AV43" s="430"/>
      <c r="AW43" s="430"/>
      <c r="AX43" s="431"/>
      <c r="AY43" s="429" t="s">
        <v>25</v>
      </c>
      <c r="AZ43" s="430"/>
      <c r="BA43" s="430"/>
      <c r="BB43" s="430"/>
      <c r="BC43" s="431"/>
      <c r="BD43" s="429" t="s">
        <v>25</v>
      </c>
      <c r="BE43" s="430"/>
      <c r="BF43" s="430"/>
      <c r="BG43" s="430"/>
      <c r="BH43" s="431"/>
      <c r="BI43" s="429" t="s">
        <v>25</v>
      </c>
      <c r="BJ43" s="430"/>
      <c r="BK43" s="430"/>
      <c r="BL43" s="430"/>
      <c r="BM43" s="431"/>
      <c r="BN43" s="429" t="s">
        <v>25</v>
      </c>
      <c r="BO43" s="430"/>
      <c r="BP43" s="430"/>
      <c r="BQ43" s="430"/>
      <c r="BR43" s="431"/>
      <c r="BS43" s="429" t="s">
        <v>25</v>
      </c>
      <c r="BT43" s="430"/>
      <c r="BU43" s="430"/>
      <c r="BV43" s="430"/>
      <c r="BW43" s="431"/>
      <c r="BX43" s="429" t="s">
        <v>25</v>
      </c>
      <c r="BY43" s="430"/>
      <c r="BZ43" s="430"/>
      <c r="CA43" s="430"/>
      <c r="CB43" s="430"/>
      <c r="CC43" s="137"/>
    </row>
    <row r="44" spans="1:81" ht="18.75" customHeight="1" x14ac:dyDescent="0.15">
      <c r="A44" s="123"/>
      <c r="B44" s="125"/>
      <c r="C44" s="126"/>
      <c r="D44" s="84"/>
      <c r="E44" s="423" t="s">
        <v>196</v>
      </c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9" t="s">
        <v>25</v>
      </c>
      <c r="V44" s="430"/>
      <c r="W44" s="430"/>
      <c r="X44" s="430"/>
      <c r="Y44" s="431"/>
      <c r="Z44" s="429" t="s">
        <v>25</v>
      </c>
      <c r="AA44" s="430"/>
      <c r="AB44" s="430"/>
      <c r="AC44" s="430"/>
      <c r="AD44" s="431"/>
      <c r="AE44" s="429" t="s">
        <v>25</v>
      </c>
      <c r="AF44" s="430"/>
      <c r="AG44" s="430"/>
      <c r="AH44" s="430"/>
      <c r="AI44" s="431"/>
      <c r="AJ44" s="429" t="s">
        <v>25</v>
      </c>
      <c r="AK44" s="430"/>
      <c r="AL44" s="430"/>
      <c r="AM44" s="430"/>
      <c r="AN44" s="431"/>
      <c r="AO44" s="429" t="s">
        <v>25</v>
      </c>
      <c r="AP44" s="430"/>
      <c r="AQ44" s="430"/>
      <c r="AR44" s="430"/>
      <c r="AS44" s="431"/>
      <c r="AT44" s="429" t="s">
        <v>25</v>
      </c>
      <c r="AU44" s="430"/>
      <c r="AV44" s="430"/>
      <c r="AW44" s="430"/>
      <c r="AX44" s="431"/>
      <c r="AY44" s="429" t="s">
        <v>25</v>
      </c>
      <c r="AZ44" s="430"/>
      <c r="BA44" s="430"/>
      <c r="BB44" s="430"/>
      <c r="BC44" s="431"/>
      <c r="BD44" s="429" t="s">
        <v>25</v>
      </c>
      <c r="BE44" s="430"/>
      <c r="BF44" s="430"/>
      <c r="BG44" s="430"/>
      <c r="BH44" s="431"/>
      <c r="BI44" s="429" t="s">
        <v>25</v>
      </c>
      <c r="BJ44" s="430"/>
      <c r="BK44" s="430"/>
      <c r="BL44" s="430"/>
      <c r="BM44" s="431"/>
      <c r="BN44" s="429" t="s">
        <v>25</v>
      </c>
      <c r="BO44" s="430"/>
      <c r="BP44" s="430"/>
      <c r="BQ44" s="430"/>
      <c r="BR44" s="431"/>
      <c r="BS44" s="429" t="s">
        <v>25</v>
      </c>
      <c r="BT44" s="430"/>
      <c r="BU44" s="430"/>
      <c r="BV44" s="430"/>
      <c r="BW44" s="431"/>
      <c r="BX44" s="429" t="s">
        <v>25</v>
      </c>
      <c r="BY44" s="430"/>
      <c r="BZ44" s="430"/>
      <c r="CA44" s="430"/>
      <c r="CB44" s="430"/>
      <c r="CC44" s="137"/>
    </row>
    <row r="45" spans="1:81" ht="18.75" customHeight="1" x14ac:dyDescent="0.15">
      <c r="A45" s="123"/>
      <c r="B45" s="125"/>
      <c r="C45" s="126"/>
      <c r="D45" s="84"/>
      <c r="E45" s="423" t="s">
        <v>197</v>
      </c>
      <c r="F45" s="423"/>
      <c r="G45" s="423"/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9" t="s">
        <v>25</v>
      </c>
      <c r="V45" s="430"/>
      <c r="W45" s="430"/>
      <c r="X45" s="430"/>
      <c r="Y45" s="431"/>
      <c r="Z45" s="429" t="s">
        <v>25</v>
      </c>
      <c r="AA45" s="430"/>
      <c r="AB45" s="430"/>
      <c r="AC45" s="430"/>
      <c r="AD45" s="431"/>
      <c r="AE45" s="429" t="s">
        <v>25</v>
      </c>
      <c r="AF45" s="430"/>
      <c r="AG45" s="430"/>
      <c r="AH45" s="430"/>
      <c r="AI45" s="431"/>
      <c r="AJ45" s="429" t="s">
        <v>25</v>
      </c>
      <c r="AK45" s="430"/>
      <c r="AL45" s="430"/>
      <c r="AM45" s="430"/>
      <c r="AN45" s="431"/>
      <c r="AO45" s="429" t="s">
        <v>25</v>
      </c>
      <c r="AP45" s="430"/>
      <c r="AQ45" s="430"/>
      <c r="AR45" s="430"/>
      <c r="AS45" s="431"/>
      <c r="AT45" s="429" t="s">
        <v>25</v>
      </c>
      <c r="AU45" s="430"/>
      <c r="AV45" s="430"/>
      <c r="AW45" s="430"/>
      <c r="AX45" s="431"/>
      <c r="AY45" s="429" t="s">
        <v>25</v>
      </c>
      <c r="AZ45" s="430"/>
      <c r="BA45" s="430"/>
      <c r="BB45" s="430"/>
      <c r="BC45" s="431"/>
      <c r="BD45" s="429" t="s">
        <v>25</v>
      </c>
      <c r="BE45" s="430"/>
      <c r="BF45" s="430"/>
      <c r="BG45" s="430"/>
      <c r="BH45" s="431"/>
      <c r="BI45" s="429" t="s">
        <v>25</v>
      </c>
      <c r="BJ45" s="430"/>
      <c r="BK45" s="430"/>
      <c r="BL45" s="430"/>
      <c r="BM45" s="431"/>
      <c r="BN45" s="429" t="s">
        <v>25</v>
      </c>
      <c r="BO45" s="430"/>
      <c r="BP45" s="430"/>
      <c r="BQ45" s="430"/>
      <c r="BR45" s="431"/>
      <c r="BS45" s="429" t="s">
        <v>25</v>
      </c>
      <c r="BT45" s="430"/>
      <c r="BU45" s="430"/>
      <c r="BV45" s="430"/>
      <c r="BW45" s="431"/>
      <c r="BX45" s="429" t="s">
        <v>25</v>
      </c>
      <c r="BY45" s="430"/>
      <c r="BZ45" s="430"/>
      <c r="CA45" s="430"/>
      <c r="CB45" s="430"/>
      <c r="CC45" s="137"/>
    </row>
    <row r="46" spans="1:81" ht="18.75" customHeight="1" x14ac:dyDescent="0.15">
      <c r="A46" s="123"/>
      <c r="B46" s="125"/>
      <c r="C46" s="126"/>
      <c r="D46" s="124"/>
      <c r="E46" s="424" t="s">
        <v>122</v>
      </c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9" t="s">
        <v>25</v>
      </c>
      <c r="V46" s="430"/>
      <c r="W46" s="430"/>
      <c r="X46" s="430"/>
      <c r="Y46" s="431"/>
      <c r="Z46" s="429" t="s">
        <v>25</v>
      </c>
      <c r="AA46" s="430"/>
      <c r="AB46" s="430"/>
      <c r="AC46" s="430"/>
      <c r="AD46" s="431"/>
      <c r="AE46" s="429" t="s">
        <v>25</v>
      </c>
      <c r="AF46" s="430"/>
      <c r="AG46" s="430"/>
      <c r="AH46" s="430"/>
      <c r="AI46" s="431"/>
      <c r="AJ46" s="429" t="s">
        <v>25</v>
      </c>
      <c r="AK46" s="430"/>
      <c r="AL46" s="430"/>
      <c r="AM46" s="430"/>
      <c r="AN46" s="431"/>
      <c r="AO46" s="429" t="s">
        <v>25</v>
      </c>
      <c r="AP46" s="430"/>
      <c r="AQ46" s="430"/>
      <c r="AR46" s="430"/>
      <c r="AS46" s="431"/>
      <c r="AT46" s="429" t="s">
        <v>25</v>
      </c>
      <c r="AU46" s="430"/>
      <c r="AV46" s="430"/>
      <c r="AW46" s="430"/>
      <c r="AX46" s="431"/>
      <c r="AY46" s="429" t="s">
        <v>25</v>
      </c>
      <c r="AZ46" s="430"/>
      <c r="BA46" s="430"/>
      <c r="BB46" s="430"/>
      <c r="BC46" s="431"/>
      <c r="BD46" s="429" t="s">
        <v>25</v>
      </c>
      <c r="BE46" s="430"/>
      <c r="BF46" s="430"/>
      <c r="BG46" s="430"/>
      <c r="BH46" s="431"/>
      <c r="BI46" s="429" t="s">
        <v>25</v>
      </c>
      <c r="BJ46" s="430"/>
      <c r="BK46" s="430"/>
      <c r="BL46" s="430"/>
      <c r="BM46" s="431"/>
      <c r="BN46" s="429" t="s">
        <v>25</v>
      </c>
      <c r="BO46" s="430"/>
      <c r="BP46" s="430"/>
      <c r="BQ46" s="430"/>
      <c r="BR46" s="431"/>
      <c r="BS46" s="429" t="s">
        <v>25</v>
      </c>
      <c r="BT46" s="430"/>
      <c r="BU46" s="430"/>
      <c r="BV46" s="430"/>
      <c r="BW46" s="431"/>
      <c r="BX46" s="429" t="s">
        <v>25</v>
      </c>
      <c r="BY46" s="430"/>
      <c r="BZ46" s="430"/>
      <c r="CA46" s="430"/>
      <c r="CB46" s="430"/>
      <c r="CC46" s="137"/>
    </row>
    <row r="47" spans="1:81" ht="18.75" customHeight="1" x14ac:dyDescent="0.15">
      <c r="A47" s="123"/>
      <c r="B47" s="124"/>
      <c r="C47" s="424" t="s">
        <v>123</v>
      </c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9">
        <v>992500</v>
      </c>
      <c r="V47" s="430"/>
      <c r="W47" s="430"/>
      <c r="X47" s="430"/>
      <c r="Y47" s="431"/>
      <c r="Z47" s="429" t="s">
        <v>25</v>
      </c>
      <c r="AA47" s="430"/>
      <c r="AB47" s="430"/>
      <c r="AC47" s="430"/>
      <c r="AD47" s="431"/>
      <c r="AE47" s="429" t="s">
        <v>25</v>
      </c>
      <c r="AF47" s="430"/>
      <c r="AG47" s="430"/>
      <c r="AH47" s="430"/>
      <c r="AI47" s="431"/>
      <c r="AJ47" s="429" t="s">
        <v>25</v>
      </c>
      <c r="AK47" s="430"/>
      <c r="AL47" s="430"/>
      <c r="AM47" s="430"/>
      <c r="AN47" s="431"/>
      <c r="AO47" s="429" t="s">
        <v>25</v>
      </c>
      <c r="AP47" s="430"/>
      <c r="AQ47" s="430"/>
      <c r="AR47" s="430"/>
      <c r="AS47" s="431"/>
      <c r="AT47" s="429" t="s">
        <v>25</v>
      </c>
      <c r="AU47" s="430"/>
      <c r="AV47" s="430"/>
      <c r="AW47" s="430"/>
      <c r="AX47" s="431"/>
      <c r="AY47" s="429" t="s">
        <v>25</v>
      </c>
      <c r="AZ47" s="430"/>
      <c r="BA47" s="430"/>
      <c r="BB47" s="430"/>
      <c r="BC47" s="431"/>
      <c r="BD47" s="429">
        <v>3700</v>
      </c>
      <c r="BE47" s="430"/>
      <c r="BF47" s="430"/>
      <c r="BG47" s="430"/>
      <c r="BH47" s="431"/>
      <c r="BI47" s="429" t="s">
        <v>25</v>
      </c>
      <c r="BJ47" s="430"/>
      <c r="BK47" s="430"/>
      <c r="BL47" s="430"/>
      <c r="BM47" s="431"/>
      <c r="BN47" s="429" t="s">
        <v>25</v>
      </c>
      <c r="BO47" s="430"/>
      <c r="BP47" s="430"/>
      <c r="BQ47" s="430"/>
      <c r="BR47" s="431"/>
      <c r="BS47" s="429" t="s">
        <v>25</v>
      </c>
      <c r="BT47" s="430"/>
      <c r="BU47" s="430"/>
      <c r="BV47" s="430"/>
      <c r="BW47" s="431"/>
      <c r="BX47" s="429">
        <v>988800</v>
      </c>
      <c r="BY47" s="430"/>
      <c r="BZ47" s="430"/>
      <c r="CA47" s="430"/>
      <c r="CB47" s="430"/>
      <c r="CC47" s="137"/>
    </row>
    <row r="48" spans="1:81" ht="18.75" customHeight="1" x14ac:dyDescent="0.15">
      <c r="A48" s="123"/>
      <c r="B48" s="125"/>
      <c r="C48" s="126"/>
      <c r="D48" s="84"/>
      <c r="E48" s="423" t="s">
        <v>124</v>
      </c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9" t="s">
        <v>25</v>
      </c>
      <c r="V48" s="430"/>
      <c r="W48" s="430"/>
      <c r="X48" s="430"/>
      <c r="Y48" s="431"/>
      <c r="Z48" s="429" t="s">
        <v>25</v>
      </c>
      <c r="AA48" s="430"/>
      <c r="AB48" s="430"/>
      <c r="AC48" s="430"/>
      <c r="AD48" s="431"/>
      <c r="AE48" s="429" t="s">
        <v>25</v>
      </c>
      <c r="AF48" s="430"/>
      <c r="AG48" s="430"/>
      <c r="AH48" s="430"/>
      <c r="AI48" s="431"/>
      <c r="AJ48" s="429" t="s">
        <v>25</v>
      </c>
      <c r="AK48" s="430"/>
      <c r="AL48" s="430"/>
      <c r="AM48" s="430"/>
      <c r="AN48" s="431"/>
      <c r="AO48" s="429" t="s">
        <v>25</v>
      </c>
      <c r="AP48" s="430"/>
      <c r="AQ48" s="430"/>
      <c r="AR48" s="430"/>
      <c r="AS48" s="431"/>
      <c r="AT48" s="429" t="s">
        <v>25</v>
      </c>
      <c r="AU48" s="430"/>
      <c r="AV48" s="430"/>
      <c r="AW48" s="430"/>
      <c r="AX48" s="431"/>
      <c r="AY48" s="429" t="s">
        <v>25</v>
      </c>
      <c r="AZ48" s="430"/>
      <c r="BA48" s="430"/>
      <c r="BB48" s="430"/>
      <c r="BC48" s="431"/>
      <c r="BD48" s="429" t="s">
        <v>25</v>
      </c>
      <c r="BE48" s="430"/>
      <c r="BF48" s="430"/>
      <c r="BG48" s="430"/>
      <c r="BH48" s="431"/>
      <c r="BI48" s="429" t="s">
        <v>25</v>
      </c>
      <c r="BJ48" s="430"/>
      <c r="BK48" s="430"/>
      <c r="BL48" s="430"/>
      <c r="BM48" s="431"/>
      <c r="BN48" s="429" t="s">
        <v>25</v>
      </c>
      <c r="BO48" s="430"/>
      <c r="BP48" s="430"/>
      <c r="BQ48" s="430"/>
      <c r="BR48" s="431"/>
      <c r="BS48" s="429" t="s">
        <v>25</v>
      </c>
      <c r="BT48" s="430"/>
      <c r="BU48" s="430"/>
      <c r="BV48" s="430"/>
      <c r="BW48" s="431"/>
      <c r="BX48" s="429" t="s">
        <v>25</v>
      </c>
      <c r="BY48" s="430"/>
      <c r="BZ48" s="430"/>
      <c r="CA48" s="430"/>
      <c r="CB48" s="430"/>
      <c r="CC48" s="137"/>
    </row>
    <row r="49" spans="1:81" ht="18.75" customHeight="1" x14ac:dyDescent="0.15">
      <c r="A49" s="123"/>
      <c r="B49" s="125"/>
      <c r="C49" s="126"/>
      <c r="D49" s="84"/>
      <c r="E49" s="423" t="s">
        <v>125</v>
      </c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9">
        <v>992500</v>
      </c>
      <c r="V49" s="430"/>
      <c r="W49" s="430"/>
      <c r="X49" s="430"/>
      <c r="Y49" s="431"/>
      <c r="Z49" s="429" t="s">
        <v>25</v>
      </c>
      <c r="AA49" s="430"/>
      <c r="AB49" s="430"/>
      <c r="AC49" s="430"/>
      <c r="AD49" s="431"/>
      <c r="AE49" s="429" t="s">
        <v>25</v>
      </c>
      <c r="AF49" s="430"/>
      <c r="AG49" s="430"/>
      <c r="AH49" s="430"/>
      <c r="AI49" s="431"/>
      <c r="AJ49" s="429" t="s">
        <v>25</v>
      </c>
      <c r="AK49" s="430"/>
      <c r="AL49" s="430"/>
      <c r="AM49" s="430"/>
      <c r="AN49" s="431"/>
      <c r="AO49" s="429" t="s">
        <v>25</v>
      </c>
      <c r="AP49" s="430"/>
      <c r="AQ49" s="430"/>
      <c r="AR49" s="430"/>
      <c r="AS49" s="431"/>
      <c r="AT49" s="429" t="s">
        <v>25</v>
      </c>
      <c r="AU49" s="430"/>
      <c r="AV49" s="430"/>
      <c r="AW49" s="430"/>
      <c r="AX49" s="431"/>
      <c r="AY49" s="429" t="s">
        <v>25</v>
      </c>
      <c r="AZ49" s="430"/>
      <c r="BA49" s="430"/>
      <c r="BB49" s="430"/>
      <c r="BC49" s="431"/>
      <c r="BD49" s="429">
        <v>3700</v>
      </c>
      <c r="BE49" s="430"/>
      <c r="BF49" s="430"/>
      <c r="BG49" s="430"/>
      <c r="BH49" s="431"/>
      <c r="BI49" s="429" t="s">
        <v>25</v>
      </c>
      <c r="BJ49" s="430"/>
      <c r="BK49" s="430"/>
      <c r="BL49" s="430"/>
      <c r="BM49" s="431"/>
      <c r="BN49" s="429" t="s">
        <v>25</v>
      </c>
      <c r="BO49" s="430"/>
      <c r="BP49" s="430"/>
      <c r="BQ49" s="430"/>
      <c r="BR49" s="431"/>
      <c r="BS49" s="429" t="s">
        <v>25</v>
      </c>
      <c r="BT49" s="430"/>
      <c r="BU49" s="430"/>
      <c r="BV49" s="430"/>
      <c r="BW49" s="431"/>
      <c r="BX49" s="429">
        <v>988800</v>
      </c>
      <c r="BY49" s="430"/>
      <c r="BZ49" s="430"/>
      <c r="CA49" s="430"/>
      <c r="CB49" s="430"/>
      <c r="CC49" s="137"/>
    </row>
    <row r="50" spans="1:81" ht="18.75" customHeight="1" x14ac:dyDescent="0.15">
      <c r="A50" s="123"/>
      <c r="B50" s="127"/>
      <c r="C50" s="128"/>
      <c r="D50" s="84"/>
      <c r="E50" s="427" t="s">
        <v>126</v>
      </c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9" t="s">
        <v>241</v>
      </c>
      <c r="V50" s="430"/>
      <c r="W50" s="430"/>
      <c r="X50" s="430"/>
      <c r="Y50" s="431"/>
      <c r="Z50" s="429" t="s">
        <v>25</v>
      </c>
      <c r="AA50" s="430"/>
      <c r="AB50" s="430"/>
      <c r="AC50" s="430"/>
      <c r="AD50" s="431"/>
      <c r="AE50" s="429" t="s">
        <v>25</v>
      </c>
      <c r="AF50" s="430"/>
      <c r="AG50" s="430"/>
      <c r="AH50" s="430"/>
      <c r="AI50" s="431"/>
      <c r="AJ50" s="429" t="s">
        <v>25</v>
      </c>
      <c r="AK50" s="430"/>
      <c r="AL50" s="430"/>
      <c r="AM50" s="430"/>
      <c r="AN50" s="431"/>
      <c r="AO50" s="429" t="s">
        <v>25</v>
      </c>
      <c r="AP50" s="430"/>
      <c r="AQ50" s="430"/>
      <c r="AR50" s="430"/>
      <c r="AS50" s="431"/>
      <c r="AT50" s="429" t="s">
        <v>25</v>
      </c>
      <c r="AU50" s="430"/>
      <c r="AV50" s="430"/>
      <c r="AW50" s="430"/>
      <c r="AX50" s="431"/>
      <c r="AY50" s="429" t="s">
        <v>25</v>
      </c>
      <c r="AZ50" s="430"/>
      <c r="BA50" s="430"/>
      <c r="BB50" s="430"/>
      <c r="BC50" s="431"/>
      <c r="BD50" s="429" t="s">
        <v>217</v>
      </c>
      <c r="BE50" s="430"/>
      <c r="BF50" s="430"/>
      <c r="BG50" s="430"/>
      <c r="BH50" s="431"/>
      <c r="BI50" s="429" t="s">
        <v>25</v>
      </c>
      <c r="BJ50" s="430"/>
      <c r="BK50" s="430"/>
      <c r="BL50" s="430"/>
      <c r="BM50" s="431"/>
      <c r="BN50" s="429" t="s">
        <v>25</v>
      </c>
      <c r="BO50" s="430"/>
      <c r="BP50" s="430"/>
      <c r="BQ50" s="430"/>
      <c r="BR50" s="431"/>
      <c r="BS50" s="429" t="s">
        <v>25</v>
      </c>
      <c r="BT50" s="430"/>
      <c r="BU50" s="430"/>
      <c r="BV50" s="430"/>
      <c r="BW50" s="431"/>
      <c r="BX50" s="429" t="s">
        <v>25</v>
      </c>
      <c r="BY50" s="430"/>
      <c r="BZ50" s="430"/>
      <c r="CA50" s="430"/>
      <c r="CB50" s="430"/>
      <c r="CC50" s="137"/>
    </row>
    <row r="51" spans="1:81" ht="18.75" customHeight="1" x14ac:dyDescent="0.15">
      <c r="A51" s="129"/>
      <c r="B51" s="84"/>
      <c r="C51" s="423" t="s">
        <v>127</v>
      </c>
      <c r="D51" s="423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9" t="s">
        <v>25</v>
      </c>
      <c r="V51" s="430"/>
      <c r="W51" s="430"/>
      <c r="X51" s="430"/>
      <c r="Y51" s="431"/>
      <c r="Z51" s="429" t="s">
        <v>25</v>
      </c>
      <c r="AA51" s="430"/>
      <c r="AB51" s="430"/>
      <c r="AC51" s="430"/>
      <c r="AD51" s="431"/>
      <c r="AE51" s="429" t="s">
        <v>25</v>
      </c>
      <c r="AF51" s="430"/>
      <c r="AG51" s="430"/>
      <c r="AH51" s="430"/>
      <c r="AI51" s="431"/>
      <c r="AJ51" s="429" t="s">
        <v>25</v>
      </c>
      <c r="AK51" s="430"/>
      <c r="AL51" s="430"/>
      <c r="AM51" s="430"/>
      <c r="AN51" s="431"/>
      <c r="AO51" s="429" t="s">
        <v>25</v>
      </c>
      <c r="AP51" s="430"/>
      <c r="AQ51" s="430"/>
      <c r="AR51" s="430"/>
      <c r="AS51" s="431"/>
      <c r="AT51" s="429" t="s">
        <v>25</v>
      </c>
      <c r="AU51" s="430"/>
      <c r="AV51" s="430"/>
      <c r="AW51" s="430"/>
      <c r="AX51" s="431"/>
      <c r="AY51" s="429" t="s">
        <v>25</v>
      </c>
      <c r="AZ51" s="430"/>
      <c r="BA51" s="430"/>
      <c r="BB51" s="430"/>
      <c r="BC51" s="431"/>
      <c r="BD51" s="429" t="s">
        <v>25</v>
      </c>
      <c r="BE51" s="430"/>
      <c r="BF51" s="430"/>
      <c r="BG51" s="430"/>
      <c r="BH51" s="431"/>
      <c r="BI51" s="429" t="s">
        <v>25</v>
      </c>
      <c r="BJ51" s="430"/>
      <c r="BK51" s="430"/>
      <c r="BL51" s="430"/>
      <c r="BM51" s="431"/>
      <c r="BN51" s="429" t="s">
        <v>25</v>
      </c>
      <c r="BO51" s="430"/>
      <c r="BP51" s="430"/>
      <c r="BQ51" s="430"/>
      <c r="BR51" s="431"/>
      <c r="BS51" s="429" t="s">
        <v>25</v>
      </c>
      <c r="BT51" s="430"/>
      <c r="BU51" s="430"/>
      <c r="BV51" s="430"/>
      <c r="BW51" s="431"/>
      <c r="BX51" s="429" t="s">
        <v>25</v>
      </c>
      <c r="BY51" s="430"/>
      <c r="BZ51" s="430"/>
      <c r="CA51" s="430"/>
      <c r="CB51" s="430"/>
      <c r="CC51" s="137"/>
    </row>
    <row r="52" spans="1:81" ht="18.75" customHeight="1" x14ac:dyDescent="0.15">
      <c r="A52" s="424" t="s">
        <v>128</v>
      </c>
      <c r="B52" s="424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9">
        <f>SUM(Z52:CB52)</f>
        <v>70745</v>
      </c>
      <c r="V52" s="430"/>
      <c r="W52" s="430"/>
      <c r="X52" s="430"/>
      <c r="Y52" s="431"/>
      <c r="Z52" s="429" t="s">
        <v>241</v>
      </c>
      <c r="AA52" s="430"/>
      <c r="AB52" s="430"/>
      <c r="AC52" s="430"/>
      <c r="AD52" s="431"/>
      <c r="AE52" s="429">
        <v>122</v>
      </c>
      <c r="AF52" s="430"/>
      <c r="AG52" s="430"/>
      <c r="AH52" s="430"/>
      <c r="AI52" s="431"/>
      <c r="AJ52" s="429">
        <v>4977</v>
      </c>
      <c r="AK52" s="430"/>
      <c r="AL52" s="430"/>
      <c r="AM52" s="430"/>
      <c r="AN52" s="431"/>
      <c r="AO52" s="429">
        <v>12528</v>
      </c>
      <c r="AP52" s="430"/>
      <c r="AQ52" s="430"/>
      <c r="AR52" s="430"/>
      <c r="AS52" s="431"/>
      <c r="AT52" s="429">
        <v>14813</v>
      </c>
      <c r="AU52" s="430"/>
      <c r="AV52" s="430"/>
      <c r="AW52" s="430"/>
      <c r="AX52" s="431"/>
      <c r="AY52" s="429">
        <v>9883</v>
      </c>
      <c r="AZ52" s="430"/>
      <c r="BA52" s="430"/>
      <c r="BB52" s="430"/>
      <c r="BC52" s="431"/>
      <c r="BD52" s="429">
        <v>13222</v>
      </c>
      <c r="BE52" s="430"/>
      <c r="BF52" s="430"/>
      <c r="BG52" s="430"/>
      <c r="BH52" s="431"/>
      <c r="BI52" s="429">
        <v>5000</v>
      </c>
      <c r="BJ52" s="430"/>
      <c r="BK52" s="430"/>
      <c r="BL52" s="430"/>
      <c r="BM52" s="431"/>
      <c r="BN52" s="429">
        <v>10200</v>
      </c>
      <c r="BO52" s="430"/>
      <c r="BP52" s="430"/>
      <c r="BQ52" s="430"/>
      <c r="BR52" s="431"/>
      <c r="BS52" s="429" t="s">
        <v>25</v>
      </c>
      <c r="BT52" s="430"/>
      <c r="BU52" s="430"/>
      <c r="BV52" s="430"/>
      <c r="BW52" s="431"/>
      <c r="BX52" s="429" t="s">
        <v>25</v>
      </c>
      <c r="BY52" s="430"/>
      <c r="BZ52" s="430"/>
      <c r="CA52" s="430"/>
      <c r="CB52" s="430"/>
      <c r="CC52" s="137"/>
    </row>
    <row r="53" spans="1:81" ht="18.75" customHeight="1" x14ac:dyDescent="0.15">
      <c r="A53" s="129"/>
      <c r="B53" s="84"/>
      <c r="C53" s="423" t="s">
        <v>129</v>
      </c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9">
        <v>70445</v>
      </c>
      <c r="V53" s="430"/>
      <c r="W53" s="430"/>
      <c r="X53" s="430"/>
      <c r="Y53" s="431"/>
      <c r="Z53" s="429" t="s">
        <v>25</v>
      </c>
      <c r="AA53" s="430"/>
      <c r="AB53" s="430"/>
      <c r="AC53" s="430"/>
      <c r="AD53" s="431"/>
      <c r="AE53" s="429">
        <v>122</v>
      </c>
      <c r="AF53" s="430"/>
      <c r="AG53" s="430"/>
      <c r="AH53" s="430"/>
      <c r="AI53" s="431"/>
      <c r="AJ53" s="429">
        <v>4677</v>
      </c>
      <c r="AK53" s="430"/>
      <c r="AL53" s="430"/>
      <c r="AM53" s="430"/>
      <c r="AN53" s="431"/>
      <c r="AO53" s="429">
        <v>12528</v>
      </c>
      <c r="AP53" s="430"/>
      <c r="AQ53" s="430"/>
      <c r="AR53" s="430"/>
      <c r="AS53" s="431"/>
      <c r="AT53" s="429">
        <v>14813</v>
      </c>
      <c r="AU53" s="430"/>
      <c r="AV53" s="430"/>
      <c r="AW53" s="430"/>
      <c r="AX53" s="431"/>
      <c r="AY53" s="429">
        <v>9883</v>
      </c>
      <c r="AZ53" s="430"/>
      <c r="BA53" s="430"/>
      <c r="BB53" s="430"/>
      <c r="BC53" s="431"/>
      <c r="BD53" s="429">
        <v>13222</v>
      </c>
      <c r="BE53" s="430"/>
      <c r="BF53" s="430"/>
      <c r="BG53" s="430"/>
      <c r="BH53" s="431"/>
      <c r="BI53" s="429">
        <v>5000</v>
      </c>
      <c r="BJ53" s="430"/>
      <c r="BK53" s="430"/>
      <c r="BL53" s="430"/>
      <c r="BM53" s="431"/>
      <c r="BN53" s="429">
        <v>10200</v>
      </c>
      <c r="BO53" s="430"/>
      <c r="BP53" s="430"/>
      <c r="BQ53" s="430"/>
      <c r="BR53" s="431"/>
      <c r="BS53" s="429" t="s">
        <v>25</v>
      </c>
      <c r="BT53" s="430"/>
      <c r="BU53" s="430"/>
      <c r="BV53" s="430"/>
      <c r="BW53" s="431"/>
      <c r="BX53" s="429" t="s">
        <v>25</v>
      </c>
      <c r="BY53" s="430"/>
      <c r="BZ53" s="430"/>
      <c r="CA53" s="430"/>
      <c r="CB53" s="430"/>
      <c r="CC53" s="137"/>
    </row>
    <row r="54" spans="1:81" ht="18.75" customHeight="1" x14ac:dyDescent="0.15">
      <c r="A54" s="425" t="s">
        <v>130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6"/>
      <c r="U54" s="432">
        <f>SUM(Z54:CB54)</f>
        <v>87646</v>
      </c>
      <c r="V54" s="433"/>
      <c r="W54" s="433"/>
      <c r="X54" s="433"/>
      <c r="Y54" s="434"/>
      <c r="Z54" s="432" t="s">
        <v>25</v>
      </c>
      <c r="AA54" s="433"/>
      <c r="AB54" s="433"/>
      <c r="AC54" s="433"/>
      <c r="AD54" s="434"/>
      <c r="AE54" s="432" t="s">
        <v>25</v>
      </c>
      <c r="AF54" s="433"/>
      <c r="AG54" s="433"/>
      <c r="AH54" s="433"/>
      <c r="AI54" s="434"/>
      <c r="AJ54" s="432" t="s">
        <v>25</v>
      </c>
      <c r="AK54" s="433"/>
      <c r="AL54" s="433"/>
      <c r="AM54" s="433"/>
      <c r="AN54" s="434"/>
      <c r="AO54" s="432" t="s">
        <v>25</v>
      </c>
      <c r="AP54" s="433"/>
      <c r="AQ54" s="433"/>
      <c r="AR54" s="433"/>
      <c r="AS54" s="434"/>
      <c r="AT54" s="432" t="s">
        <v>25</v>
      </c>
      <c r="AU54" s="433"/>
      <c r="AV54" s="433"/>
      <c r="AW54" s="433"/>
      <c r="AX54" s="434"/>
      <c r="AY54" s="432" t="s">
        <v>25</v>
      </c>
      <c r="AZ54" s="433"/>
      <c r="BA54" s="433"/>
      <c r="BB54" s="433"/>
      <c r="BC54" s="434"/>
      <c r="BD54" s="432" t="s">
        <v>25</v>
      </c>
      <c r="BE54" s="433"/>
      <c r="BF54" s="433"/>
      <c r="BG54" s="433"/>
      <c r="BH54" s="434"/>
      <c r="BI54" s="432" t="s">
        <v>25</v>
      </c>
      <c r="BJ54" s="433"/>
      <c r="BK54" s="433"/>
      <c r="BL54" s="433"/>
      <c r="BM54" s="434"/>
      <c r="BN54" s="432" t="s">
        <v>25</v>
      </c>
      <c r="BO54" s="433"/>
      <c r="BP54" s="433"/>
      <c r="BQ54" s="433"/>
      <c r="BR54" s="434"/>
      <c r="BS54" s="432">
        <v>87646</v>
      </c>
      <c r="BT54" s="433"/>
      <c r="BU54" s="433"/>
      <c r="BV54" s="433"/>
      <c r="BW54" s="434"/>
      <c r="BX54" s="432" t="s">
        <v>25</v>
      </c>
      <c r="BY54" s="267"/>
      <c r="BZ54" s="267"/>
      <c r="CA54" s="267"/>
      <c r="CB54" s="267"/>
      <c r="CC54" s="137"/>
    </row>
    <row r="55" spans="1:81" x14ac:dyDescent="0.1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BO55" s="445" t="s">
        <v>201</v>
      </c>
      <c r="BP55" s="446"/>
      <c r="BQ55" s="446"/>
      <c r="BR55" s="446"/>
      <c r="BS55" s="446"/>
      <c r="BT55" s="446"/>
      <c r="BU55" s="446"/>
      <c r="BV55" s="446"/>
      <c r="BW55" s="446"/>
      <c r="BX55" s="446"/>
      <c r="BY55" s="446"/>
      <c r="BZ55" s="446"/>
      <c r="CA55" s="446"/>
      <c r="CB55" s="446"/>
    </row>
  </sheetData>
  <mergeCells count="384">
    <mergeCell ref="BC5:CB5"/>
    <mergeCell ref="BC33:CB33"/>
    <mergeCell ref="BO55:CB55"/>
    <mergeCell ref="U23:AA23"/>
    <mergeCell ref="U24:AA24"/>
    <mergeCell ref="U25:AA25"/>
    <mergeCell ref="U26:AA26"/>
    <mergeCell ref="U6:AI6"/>
    <mergeCell ref="U17:AA17"/>
    <mergeCell ref="U18:AA18"/>
    <mergeCell ref="U19:AA19"/>
    <mergeCell ref="U20:AA20"/>
    <mergeCell ref="U21:AA21"/>
    <mergeCell ref="U22:AA22"/>
    <mergeCell ref="AB24:AI24"/>
    <mergeCell ref="AB25:AI25"/>
    <mergeCell ref="AB26:AI26"/>
    <mergeCell ref="U7:AA10"/>
    <mergeCell ref="U11:AA11"/>
    <mergeCell ref="U12:AA12"/>
    <mergeCell ref="U13:AA13"/>
    <mergeCell ref="U14:AA14"/>
    <mergeCell ref="U15:AA15"/>
    <mergeCell ref="U16:AA16"/>
    <mergeCell ref="AB16:AI16"/>
    <mergeCell ref="AB17:AI17"/>
    <mergeCell ref="AB18:AI18"/>
    <mergeCell ref="AB19:AI19"/>
    <mergeCell ref="AB20:AI20"/>
    <mergeCell ref="AB21:AI21"/>
    <mergeCell ref="AJ6:AX6"/>
    <mergeCell ref="AB11:AI11"/>
    <mergeCell ref="AB12:AI12"/>
    <mergeCell ref="AB13:AI13"/>
    <mergeCell ref="AB14:AI14"/>
    <mergeCell ref="AB15:AI15"/>
    <mergeCell ref="AJ21:AP21"/>
    <mergeCell ref="AJ22:AP22"/>
    <mergeCell ref="AJ23:AP23"/>
    <mergeCell ref="AJ24:AP24"/>
    <mergeCell ref="AJ25:AP25"/>
    <mergeCell ref="AJ26:AP26"/>
    <mergeCell ref="AJ15:AP15"/>
    <mergeCell ref="AJ16:AP16"/>
    <mergeCell ref="AJ17:AP17"/>
    <mergeCell ref="AJ18:AP18"/>
    <mergeCell ref="AJ19:AP19"/>
    <mergeCell ref="AJ20:AP20"/>
    <mergeCell ref="AQ22:AX22"/>
    <mergeCell ref="AQ23:AX23"/>
    <mergeCell ref="AQ24:AX24"/>
    <mergeCell ref="AQ25:AX25"/>
    <mergeCell ref="AQ26:AX26"/>
    <mergeCell ref="AJ7:AP10"/>
    <mergeCell ref="AJ11:AP11"/>
    <mergeCell ref="AJ12:AP12"/>
    <mergeCell ref="AJ13:AP13"/>
    <mergeCell ref="AJ14:AP14"/>
    <mergeCell ref="AQ16:AX16"/>
    <mergeCell ref="AQ17:AX17"/>
    <mergeCell ref="AQ18:AX18"/>
    <mergeCell ref="AQ19:AX19"/>
    <mergeCell ref="AQ20:AX20"/>
    <mergeCell ref="AQ21:AX21"/>
    <mergeCell ref="AY24:BE24"/>
    <mergeCell ref="AY25:BE25"/>
    <mergeCell ref="AY26:BE26"/>
    <mergeCell ref="AY6:BM6"/>
    <mergeCell ref="AQ7:AX10"/>
    <mergeCell ref="AQ11:AX11"/>
    <mergeCell ref="AQ12:AX12"/>
    <mergeCell ref="AQ13:AX13"/>
    <mergeCell ref="AQ14:AX14"/>
    <mergeCell ref="AQ15:AX15"/>
    <mergeCell ref="AY18:BE18"/>
    <mergeCell ref="AY19:BE19"/>
    <mergeCell ref="AY20:BE20"/>
    <mergeCell ref="AY21:BE21"/>
    <mergeCell ref="AY22:BE22"/>
    <mergeCell ref="AY23:BE23"/>
    <mergeCell ref="BF22:BM22"/>
    <mergeCell ref="BF23:BM23"/>
    <mergeCell ref="BF24:BM24"/>
    <mergeCell ref="BF25:BM25"/>
    <mergeCell ref="AY12:BE12"/>
    <mergeCell ref="AY13:BE13"/>
    <mergeCell ref="AY14:BE14"/>
    <mergeCell ref="AY15:BE15"/>
    <mergeCell ref="AY16:BE16"/>
    <mergeCell ref="AY17:BE17"/>
    <mergeCell ref="BN26:BT26"/>
    <mergeCell ref="BN22:BT22"/>
    <mergeCell ref="BF7:BM10"/>
    <mergeCell ref="BF11:BM11"/>
    <mergeCell ref="BF12:BM12"/>
    <mergeCell ref="BF13:BM13"/>
    <mergeCell ref="BF14:BM14"/>
    <mergeCell ref="BF15:BM15"/>
    <mergeCell ref="BF20:BM20"/>
    <mergeCell ref="BF21:BM21"/>
    <mergeCell ref="BU11:CB11"/>
    <mergeCell ref="BU12:CB12"/>
    <mergeCell ref="BU13:CB13"/>
    <mergeCell ref="BF26:BM26"/>
    <mergeCell ref="BF16:BM16"/>
    <mergeCell ref="BF17:BM17"/>
    <mergeCell ref="BF18:BM18"/>
    <mergeCell ref="BF19:BM19"/>
    <mergeCell ref="BN23:BT23"/>
    <mergeCell ref="BN24:BT24"/>
    <mergeCell ref="BU16:CB16"/>
    <mergeCell ref="BU17:CB17"/>
    <mergeCell ref="BU15:CB15"/>
    <mergeCell ref="BN6:CB6"/>
    <mergeCell ref="BN7:BT10"/>
    <mergeCell ref="BN11:BT11"/>
    <mergeCell ref="BN12:BT12"/>
    <mergeCell ref="BN13:BT13"/>
    <mergeCell ref="BN14:BT14"/>
    <mergeCell ref="BU7:CB10"/>
    <mergeCell ref="BN15:BT15"/>
    <mergeCell ref="BN16:BT16"/>
    <mergeCell ref="BN17:BT17"/>
    <mergeCell ref="BN19:BT19"/>
    <mergeCell ref="BN20:BT20"/>
    <mergeCell ref="BN21:BT21"/>
    <mergeCell ref="BS50:BW50"/>
    <mergeCell ref="BU25:CB25"/>
    <mergeCell ref="BU26:CB26"/>
    <mergeCell ref="BU19:CB19"/>
    <mergeCell ref="BU20:CB20"/>
    <mergeCell ref="BU21:CB21"/>
    <mergeCell ref="BU22:CB22"/>
    <mergeCell ref="BU23:CB23"/>
    <mergeCell ref="BU24:CB24"/>
    <mergeCell ref="BN25:BT25"/>
    <mergeCell ref="BS40:BW40"/>
    <mergeCell ref="BU14:CB14"/>
    <mergeCell ref="AY7:BE10"/>
    <mergeCell ref="AY11:BE11"/>
    <mergeCell ref="AY52:BC52"/>
    <mergeCell ref="AY53:BC53"/>
    <mergeCell ref="BD53:BH53"/>
    <mergeCell ref="BS39:BW39"/>
    <mergeCell ref="BS51:BW51"/>
    <mergeCell ref="BS49:BW49"/>
    <mergeCell ref="BS52:BW52"/>
    <mergeCell ref="BS53:BW53"/>
    <mergeCell ref="BS54:BW54"/>
    <mergeCell ref="BN40:BR40"/>
    <mergeCell ref="BN47:BR47"/>
    <mergeCell ref="BN49:BR49"/>
    <mergeCell ref="BN51:BR51"/>
    <mergeCell ref="BN52:BR52"/>
    <mergeCell ref="BN43:BR43"/>
    <mergeCell ref="BN53:BR53"/>
    <mergeCell ref="BS46:BW46"/>
    <mergeCell ref="BS47:BW47"/>
    <mergeCell ref="BS48:BW48"/>
    <mergeCell ref="AY39:BC39"/>
    <mergeCell ref="BD39:BH39"/>
    <mergeCell ref="BI39:BM39"/>
    <mergeCell ref="BN39:BR39"/>
    <mergeCell ref="BS45:BW45"/>
    <mergeCell ref="BS43:BW43"/>
    <mergeCell ref="BS44:BW44"/>
    <mergeCell ref="BX53:CB53"/>
    <mergeCell ref="BX54:CB54"/>
    <mergeCell ref="BX36:CB36"/>
    <mergeCell ref="BX49:CB49"/>
    <mergeCell ref="BX50:CB50"/>
    <mergeCell ref="BX51:CB51"/>
    <mergeCell ref="BX52:CB52"/>
    <mergeCell ref="BX45:CB45"/>
    <mergeCell ref="BX46:CB46"/>
    <mergeCell ref="BX47:CB47"/>
    <mergeCell ref="AE36:AI36"/>
    <mergeCell ref="AE39:AI39"/>
    <mergeCell ref="AE40:AI40"/>
    <mergeCell ref="AJ36:AN36"/>
    <mergeCell ref="AJ39:AN39"/>
    <mergeCell ref="AO36:AS36"/>
    <mergeCell ref="AO39:AS39"/>
    <mergeCell ref="BX48:CB48"/>
    <mergeCell ref="BX41:CB41"/>
    <mergeCell ref="BX42:CB42"/>
    <mergeCell ref="BX43:CB43"/>
    <mergeCell ref="BX44:CB44"/>
    <mergeCell ref="BI54:BM54"/>
    <mergeCell ref="BN45:BR45"/>
    <mergeCell ref="BN46:BR46"/>
    <mergeCell ref="BN48:BR48"/>
    <mergeCell ref="BN50:BR50"/>
    <mergeCell ref="BN54:BR54"/>
    <mergeCell ref="BI48:BM48"/>
    <mergeCell ref="BI52:BM52"/>
    <mergeCell ref="BI53:BM53"/>
    <mergeCell ref="BN44:BR44"/>
    <mergeCell ref="BI49:BM49"/>
    <mergeCell ref="BI50:BM50"/>
    <mergeCell ref="BI51:BM51"/>
    <mergeCell ref="BI44:BM44"/>
    <mergeCell ref="BI45:BM45"/>
    <mergeCell ref="BI46:BM46"/>
    <mergeCell ref="BI47:BM47"/>
    <mergeCell ref="BD50:BH50"/>
    <mergeCell ref="BD51:BH51"/>
    <mergeCell ref="BD54:BH54"/>
    <mergeCell ref="AY54:BC54"/>
    <mergeCell ref="AY48:BC48"/>
    <mergeCell ref="AY49:BC49"/>
    <mergeCell ref="BD49:BH49"/>
    <mergeCell ref="AY50:BC50"/>
    <mergeCell ref="BD40:BH40"/>
    <mergeCell ref="BD41:BH41"/>
    <mergeCell ref="BD42:BH42"/>
    <mergeCell ref="BD43:BH43"/>
    <mergeCell ref="BD44:BH44"/>
    <mergeCell ref="BD52:BH52"/>
    <mergeCell ref="BD45:BH45"/>
    <mergeCell ref="BD46:BH46"/>
    <mergeCell ref="BD47:BH47"/>
    <mergeCell ref="BD48:BH48"/>
    <mergeCell ref="AY51:BC51"/>
    <mergeCell ref="AY44:BC44"/>
    <mergeCell ref="AY45:BC45"/>
    <mergeCell ref="AY46:BC46"/>
    <mergeCell ref="AY47:BC47"/>
    <mergeCell ref="AT49:AX49"/>
    <mergeCell ref="AT50:AX50"/>
    <mergeCell ref="AT51:AX51"/>
    <mergeCell ref="AT46:AX46"/>
    <mergeCell ref="AT47:AX47"/>
    <mergeCell ref="AT54:AX54"/>
    <mergeCell ref="AT52:AX52"/>
    <mergeCell ref="AT53:AX53"/>
    <mergeCell ref="AO54:AS54"/>
    <mergeCell ref="AT40:AX40"/>
    <mergeCell ref="AT41:AX41"/>
    <mergeCell ref="AT42:AX42"/>
    <mergeCell ref="AT43:AX43"/>
    <mergeCell ref="AT44:AX44"/>
    <mergeCell ref="AT45:AX45"/>
    <mergeCell ref="AT48:AX48"/>
    <mergeCell ref="AO44:AS44"/>
    <mergeCell ref="AO45:AS45"/>
    <mergeCell ref="AO46:AS46"/>
    <mergeCell ref="AO48:AS48"/>
    <mergeCell ref="AO49:AS49"/>
    <mergeCell ref="AO47:AS47"/>
    <mergeCell ref="AE54:AI54"/>
    <mergeCell ref="AJ42:AN42"/>
    <mergeCell ref="AJ43:AN43"/>
    <mergeCell ref="AJ44:AN44"/>
    <mergeCell ref="AJ45:AN45"/>
    <mergeCell ref="AJ46:AN46"/>
    <mergeCell ref="AJ47:AN47"/>
    <mergeCell ref="AJ48:AN48"/>
    <mergeCell ref="AJ54:AN54"/>
    <mergeCell ref="AE47:AI47"/>
    <mergeCell ref="AE49:AI49"/>
    <mergeCell ref="AE51:AI51"/>
    <mergeCell ref="AE44:AI44"/>
    <mergeCell ref="AE45:AI45"/>
    <mergeCell ref="AE46:AI46"/>
    <mergeCell ref="AE48:AI48"/>
    <mergeCell ref="AE43:AI43"/>
    <mergeCell ref="AY42:BC42"/>
    <mergeCell ref="AY43:BC43"/>
    <mergeCell ref="BI40:BM40"/>
    <mergeCell ref="BI41:BM41"/>
    <mergeCell ref="BI42:BM42"/>
    <mergeCell ref="BI43:BM43"/>
    <mergeCell ref="AO41:AS41"/>
    <mergeCell ref="AO42:AS42"/>
    <mergeCell ref="AO43:AS43"/>
    <mergeCell ref="AY40:BC40"/>
    <mergeCell ref="AY41:BC41"/>
    <mergeCell ref="AO40:AS40"/>
    <mergeCell ref="BX39:CB39"/>
    <mergeCell ref="BX40:CB40"/>
    <mergeCell ref="AE42:AI42"/>
    <mergeCell ref="BN41:BR41"/>
    <mergeCell ref="BS41:BW41"/>
    <mergeCell ref="BS42:BW42"/>
    <mergeCell ref="BN42:BR42"/>
    <mergeCell ref="BU18:CB18"/>
    <mergeCell ref="BN18:BT18"/>
    <mergeCell ref="AT39:AX39"/>
    <mergeCell ref="AT36:AX36"/>
    <mergeCell ref="BS36:BW36"/>
    <mergeCell ref="BN36:BR36"/>
    <mergeCell ref="BI36:BM36"/>
    <mergeCell ref="BO27:CB27"/>
    <mergeCell ref="BD36:BH36"/>
    <mergeCell ref="AY36:BC36"/>
    <mergeCell ref="AO50:AS50"/>
    <mergeCell ref="AO52:AS52"/>
    <mergeCell ref="AO53:AS53"/>
    <mergeCell ref="AJ50:AN50"/>
    <mergeCell ref="AJ51:AN51"/>
    <mergeCell ref="AJ49:AN49"/>
    <mergeCell ref="AO51:AS51"/>
    <mergeCell ref="Z54:AD54"/>
    <mergeCell ref="Z53:AD53"/>
    <mergeCell ref="AJ52:AN52"/>
    <mergeCell ref="Z50:AD50"/>
    <mergeCell ref="Z51:AD51"/>
    <mergeCell ref="Z52:AD52"/>
    <mergeCell ref="AJ53:AN53"/>
    <mergeCell ref="AE50:AI50"/>
    <mergeCell ref="AE52:AI52"/>
    <mergeCell ref="AE53:AI53"/>
    <mergeCell ref="Z47:AD47"/>
    <mergeCell ref="Z48:AD48"/>
    <mergeCell ref="Z49:AD49"/>
    <mergeCell ref="Z42:AD42"/>
    <mergeCell ref="Z43:AD43"/>
    <mergeCell ref="Z44:AD44"/>
    <mergeCell ref="Z45:AD45"/>
    <mergeCell ref="Z46:AD46"/>
    <mergeCell ref="Z34:AD38"/>
    <mergeCell ref="Z39:AD39"/>
    <mergeCell ref="Z40:AD40"/>
    <mergeCell ref="Z41:AD41"/>
    <mergeCell ref="AB22:AI22"/>
    <mergeCell ref="AB23:AI23"/>
    <mergeCell ref="B30:CB30"/>
    <mergeCell ref="AE41:AI41"/>
    <mergeCell ref="AJ40:AN40"/>
    <mergeCell ref="AJ41:AN41"/>
    <mergeCell ref="AB7:AI10"/>
    <mergeCell ref="U51:Y51"/>
    <mergeCell ref="U43:Y43"/>
    <mergeCell ref="U44:Y44"/>
    <mergeCell ref="U45:Y45"/>
    <mergeCell ref="U46:Y46"/>
    <mergeCell ref="U39:Y39"/>
    <mergeCell ref="U40:Y40"/>
    <mergeCell ref="U41:Y41"/>
    <mergeCell ref="U42:Y42"/>
    <mergeCell ref="U52:Y52"/>
    <mergeCell ref="U53:Y53"/>
    <mergeCell ref="U54:Y54"/>
    <mergeCell ref="U47:Y47"/>
    <mergeCell ref="U48:Y48"/>
    <mergeCell ref="U49:Y49"/>
    <mergeCell ref="U50:Y50"/>
    <mergeCell ref="A34:T38"/>
    <mergeCell ref="A39:T39"/>
    <mergeCell ref="A40:T40"/>
    <mergeCell ref="C41:T41"/>
    <mergeCell ref="C42:T42"/>
    <mergeCell ref="U36:Y36"/>
    <mergeCell ref="E43:T43"/>
    <mergeCell ref="E44:T44"/>
    <mergeCell ref="C51:T51"/>
    <mergeCell ref="A52:T52"/>
    <mergeCell ref="E45:T45"/>
    <mergeCell ref="E46:T46"/>
    <mergeCell ref="C53:T53"/>
    <mergeCell ref="A54:T54"/>
    <mergeCell ref="C47:T47"/>
    <mergeCell ref="E48:T48"/>
    <mergeCell ref="E49:T49"/>
    <mergeCell ref="E50:T50"/>
    <mergeCell ref="C23:T23"/>
    <mergeCell ref="A24:T24"/>
    <mergeCell ref="C25:T25"/>
    <mergeCell ref="A26:T26"/>
    <mergeCell ref="C19:T19"/>
    <mergeCell ref="E20:T20"/>
    <mergeCell ref="E21:T21"/>
    <mergeCell ref="E22:T22"/>
    <mergeCell ref="A2:CB2"/>
    <mergeCell ref="A6:T10"/>
    <mergeCell ref="E15:T15"/>
    <mergeCell ref="E16:T16"/>
    <mergeCell ref="E17:T17"/>
    <mergeCell ref="E18:T18"/>
    <mergeCell ref="A11:T11"/>
    <mergeCell ref="A12:T12"/>
    <mergeCell ref="C13:T13"/>
    <mergeCell ref="C14:T14"/>
  </mergeCells>
  <phoneticPr fontId="1"/>
  <pageMargins left="0.46" right="0.22" top="0.98399999999999999" bottom="0.98399999999999999" header="0.51200000000000001" footer="0.51200000000000001"/>
  <pageSetup paperSize="9" scale="70" orientation="portrait" r:id="rId1"/>
  <headerFooter alignWithMargins="0">
    <oddFooter>&amp;C&amp;"ＭＳ Ｐ明朝,標準"&amp;14- 58 -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opLeftCell="A4" workbookViewId="0">
      <selection activeCell="F24" sqref="F24"/>
    </sheetView>
  </sheetViews>
  <sheetFormatPr defaultColWidth="14.125" defaultRowHeight="13.5" x14ac:dyDescent="0.15"/>
  <cols>
    <col min="1" max="1" width="8.625" style="4" customWidth="1"/>
    <col min="2" max="37" width="2.375" style="4" customWidth="1"/>
    <col min="38" max="16384" width="14.125" style="4"/>
  </cols>
  <sheetData>
    <row r="1" spans="1:37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7" ht="30" customHeight="1" x14ac:dyDescent="0.2">
      <c r="A2" s="234" t="s">
        <v>143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26"/>
      <c r="AK2" s="226"/>
    </row>
    <row r="3" spans="1:37" ht="15" customHeight="1" x14ac:dyDescent="0.15">
      <c r="A3" s="9"/>
      <c r="B3" s="10"/>
      <c r="C3" s="10"/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7" ht="15" customHeight="1" x14ac:dyDescent="0.15">
      <c r="A4" s="9"/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G4" s="14"/>
      <c r="AH4" s="14"/>
      <c r="AI4" s="14"/>
      <c r="AK4" s="14"/>
    </row>
    <row r="5" spans="1:37" ht="15" customHeight="1" x14ac:dyDescent="0.15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36" t="s">
        <v>199</v>
      </c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</row>
    <row r="6" spans="1:37" ht="21" customHeight="1" x14ac:dyDescent="0.15">
      <c r="A6" s="231" t="s">
        <v>5</v>
      </c>
      <c r="B6" s="222" t="s">
        <v>6</v>
      </c>
      <c r="C6" s="223"/>
      <c r="D6" s="223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224"/>
      <c r="V6" s="222" t="s">
        <v>7</v>
      </c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</row>
    <row r="7" spans="1:37" ht="21" customHeight="1" x14ac:dyDescent="0.15">
      <c r="A7" s="232"/>
      <c r="B7" s="214" t="s">
        <v>8</v>
      </c>
      <c r="C7" s="215"/>
      <c r="D7" s="215"/>
      <c r="E7" s="207"/>
      <c r="F7" s="230" t="s">
        <v>9</v>
      </c>
      <c r="G7" s="197"/>
      <c r="H7" s="197"/>
      <c r="I7" s="224"/>
      <c r="J7" s="223" t="s">
        <v>10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224"/>
      <c r="V7" s="225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</row>
    <row r="8" spans="1:37" ht="21" customHeight="1" x14ac:dyDescent="0.15">
      <c r="A8" s="232"/>
      <c r="B8" s="216"/>
      <c r="C8" s="217"/>
      <c r="D8" s="218"/>
      <c r="E8" s="219"/>
      <c r="F8" s="225"/>
      <c r="G8" s="200"/>
      <c r="H8" s="200"/>
      <c r="I8" s="229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228"/>
      <c r="V8" s="227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</row>
    <row r="9" spans="1:37" ht="21" customHeight="1" x14ac:dyDescent="0.15">
      <c r="A9" s="232"/>
      <c r="B9" s="216"/>
      <c r="C9" s="217"/>
      <c r="D9" s="218"/>
      <c r="E9" s="219"/>
      <c r="F9" s="225"/>
      <c r="G9" s="200"/>
      <c r="H9" s="200"/>
      <c r="I9" s="229"/>
      <c r="J9" s="196" t="s">
        <v>11</v>
      </c>
      <c r="K9" s="197"/>
      <c r="L9" s="197"/>
      <c r="M9" s="224"/>
      <c r="N9" s="206" t="s">
        <v>12</v>
      </c>
      <c r="O9" s="207"/>
      <c r="P9" s="207"/>
      <c r="Q9" s="211"/>
      <c r="R9" s="206" t="s">
        <v>13</v>
      </c>
      <c r="S9" s="207"/>
      <c r="T9" s="207"/>
      <c r="U9" s="211"/>
      <c r="V9" s="206" t="s">
        <v>11</v>
      </c>
      <c r="W9" s="207"/>
      <c r="X9" s="207"/>
      <c r="Y9" s="211"/>
      <c r="Z9" s="206" t="s">
        <v>2</v>
      </c>
      <c r="AA9" s="207"/>
      <c r="AB9" s="207"/>
      <c r="AC9" s="207"/>
      <c r="AD9" s="210" t="s">
        <v>14</v>
      </c>
      <c r="AE9" s="207"/>
      <c r="AF9" s="207"/>
      <c r="AG9" s="211"/>
      <c r="AH9" s="196" t="s">
        <v>15</v>
      </c>
      <c r="AI9" s="197"/>
      <c r="AJ9" s="197"/>
      <c r="AK9" s="197"/>
    </row>
    <row r="10" spans="1:37" ht="21" customHeight="1" x14ac:dyDescent="0.15">
      <c r="A10" s="233"/>
      <c r="B10" s="220"/>
      <c r="C10" s="221"/>
      <c r="D10" s="221"/>
      <c r="E10" s="209"/>
      <c r="F10" s="227"/>
      <c r="G10" s="198"/>
      <c r="H10" s="198"/>
      <c r="I10" s="228"/>
      <c r="J10" s="198"/>
      <c r="K10" s="198"/>
      <c r="L10" s="198"/>
      <c r="M10" s="228"/>
      <c r="N10" s="212"/>
      <c r="O10" s="209"/>
      <c r="P10" s="209"/>
      <c r="Q10" s="213"/>
      <c r="R10" s="212"/>
      <c r="S10" s="209"/>
      <c r="T10" s="209"/>
      <c r="U10" s="213"/>
      <c r="V10" s="208"/>
      <c r="W10" s="209"/>
      <c r="X10" s="209"/>
      <c r="Y10" s="213"/>
      <c r="Z10" s="208"/>
      <c r="AA10" s="209"/>
      <c r="AB10" s="209"/>
      <c r="AC10" s="209"/>
      <c r="AD10" s="212"/>
      <c r="AE10" s="209"/>
      <c r="AF10" s="209"/>
      <c r="AG10" s="213"/>
      <c r="AH10" s="198"/>
      <c r="AI10" s="198"/>
      <c r="AJ10" s="198"/>
      <c r="AK10" s="198"/>
    </row>
    <row r="11" spans="1:37" ht="18" customHeight="1" x14ac:dyDescent="0.15">
      <c r="A11" s="16"/>
      <c r="B11" s="18"/>
      <c r="C11" s="57"/>
      <c r="D11" s="18"/>
      <c r="E11" s="64"/>
      <c r="F11" s="60"/>
      <c r="G11" s="18"/>
      <c r="H11" s="137"/>
      <c r="I11" s="138"/>
      <c r="J11" s="137"/>
      <c r="K11" s="18"/>
      <c r="L11" s="18"/>
      <c r="M11" s="17"/>
      <c r="N11" s="60"/>
      <c r="O11" s="18"/>
      <c r="P11" s="18"/>
      <c r="Q11" s="17"/>
      <c r="R11" s="60"/>
      <c r="S11" s="18"/>
      <c r="T11" s="18"/>
      <c r="U11" s="17"/>
      <c r="V11" s="60"/>
      <c r="W11" s="57"/>
      <c r="X11" s="18"/>
      <c r="Y11" s="64"/>
      <c r="Z11" s="60"/>
      <c r="AA11" s="57"/>
      <c r="AB11" s="18"/>
      <c r="AC11" s="57"/>
      <c r="AD11" s="19"/>
      <c r="AE11" s="57"/>
      <c r="AF11" s="18"/>
      <c r="AG11" s="64"/>
      <c r="AH11" s="57"/>
      <c r="AI11" s="57"/>
      <c r="AJ11" s="135"/>
      <c r="AK11" s="135"/>
    </row>
    <row r="12" spans="1:37" ht="36" customHeight="1" x14ac:dyDescent="0.15">
      <c r="A12" s="20" t="s">
        <v>220</v>
      </c>
      <c r="B12" s="202">
        <v>737</v>
      </c>
      <c r="C12" s="203"/>
      <c r="D12" s="204"/>
      <c r="E12" s="204"/>
      <c r="F12" s="202">
        <v>524</v>
      </c>
      <c r="G12" s="200"/>
      <c r="H12" s="200"/>
      <c r="I12" s="229"/>
      <c r="J12" s="199">
        <v>213</v>
      </c>
      <c r="K12" s="200"/>
      <c r="L12" s="200"/>
      <c r="M12" s="229"/>
      <c r="N12" s="202">
        <v>66</v>
      </c>
      <c r="O12" s="204"/>
      <c r="P12" s="204"/>
      <c r="Q12" s="205"/>
      <c r="R12" s="202">
        <v>147</v>
      </c>
      <c r="S12" s="204"/>
      <c r="T12" s="204"/>
      <c r="U12" s="205"/>
      <c r="V12" s="202">
        <v>180</v>
      </c>
      <c r="W12" s="203"/>
      <c r="X12" s="204"/>
      <c r="Y12" s="205"/>
      <c r="Z12" s="202">
        <v>21</v>
      </c>
      <c r="AA12" s="203"/>
      <c r="AB12" s="204"/>
      <c r="AC12" s="203"/>
      <c r="AD12" s="202">
        <v>111</v>
      </c>
      <c r="AE12" s="204"/>
      <c r="AF12" s="204"/>
      <c r="AG12" s="205"/>
      <c r="AH12" s="199">
        <v>48</v>
      </c>
      <c r="AI12" s="200"/>
      <c r="AJ12" s="200"/>
      <c r="AK12" s="200"/>
    </row>
    <row r="13" spans="1:37" ht="36" customHeight="1" x14ac:dyDescent="0.15">
      <c r="A13" s="20" t="s">
        <v>221</v>
      </c>
      <c r="B13" s="202">
        <v>696</v>
      </c>
      <c r="C13" s="203"/>
      <c r="D13" s="204"/>
      <c r="E13" s="204"/>
      <c r="F13" s="202">
        <v>511</v>
      </c>
      <c r="G13" s="200"/>
      <c r="H13" s="200"/>
      <c r="I13" s="229"/>
      <c r="J13" s="199">
        <v>185</v>
      </c>
      <c r="K13" s="200"/>
      <c r="L13" s="200"/>
      <c r="M13" s="229"/>
      <c r="N13" s="202">
        <v>74</v>
      </c>
      <c r="O13" s="204"/>
      <c r="P13" s="204"/>
      <c r="Q13" s="205"/>
      <c r="R13" s="202">
        <v>111</v>
      </c>
      <c r="S13" s="204"/>
      <c r="T13" s="204"/>
      <c r="U13" s="205"/>
      <c r="V13" s="202">
        <v>150</v>
      </c>
      <c r="W13" s="203"/>
      <c r="X13" s="204"/>
      <c r="Y13" s="205"/>
      <c r="Z13" s="202">
        <v>17</v>
      </c>
      <c r="AA13" s="203"/>
      <c r="AB13" s="204"/>
      <c r="AC13" s="203"/>
      <c r="AD13" s="202">
        <v>95</v>
      </c>
      <c r="AE13" s="204"/>
      <c r="AF13" s="204"/>
      <c r="AG13" s="205"/>
      <c r="AH13" s="199">
        <v>38</v>
      </c>
      <c r="AI13" s="200"/>
      <c r="AJ13" s="200"/>
      <c r="AK13" s="200"/>
    </row>
    <row r="14" spans="1:37" ht="18" customHeight="1" x14ac:dyDescent="0.15">
      <c r="A14" s="25"/>
      <c r="B14" s="27"/>
      <c r="C14" s="27"/>
      <c r="D14" s="27"/>
      <c r="E14" s="26"/>
      <c r="F14" s="28"/>
      <c r="G14" s="27"/>
      <c r="H14" s="27"/>
      <c r="I14" s="26"/>
      <c r="J14" s="27"/>
      <c r="K14" s="27"/>
      <c r="L14" s="27"/>
      <c r="M14" s="26"/>
      <c r="N14" s="28"/>
      <c r="O14" s="27"/>
      <c r="P14" s="27"/>
      <c r="Q14" s="26"/>
      <c r="R14" s="28"/>
      <c r="S14" s="27"/>
      <c r="T14" s="27"/>
      <c r="U14" s="26"/>
      <c r="V14" s="28"/>
      <c r="W14" s="27"/>
      <c r="X14" s="27"/>
      <c r="Y14" s="26"/>
      <c r="Z14" s="28"/>
      <c r="AA14" s="27"/>
      <c r="AB14" s="27"/>
      <c r="AC14" s="27"/>
      <c r="AD14" s="28"/>
      <c r="AE14" s="27"/>
      <c r="AF14" s="27"/>
      <c r="AG14" s="26"/>
      <c r="AH14" s="27"/>
      <c r="AI14" s="27"/>
      <c r="AJ14" s="27"/>
      <c r="AK14" s="27"/>
    </row>
    <row r="15" spans="1:37" ht="55.5" customHeight="1" x14ac:dyDescent="0.15">
      <c r="A15" s="237" t="s">
        <v>198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9"/>
      <c r="Y15" s="29"/>
      <c r="Z15" s="30"/>
      <c r="AA15" s="30"/>
      <c r="AB15" s="30"/>
      <c r="AD15" s="61"/>
      <c r="AE15" s="61"/>
      <c r="AF15" s="62"/>
      <c r="AG15" s="62"/>
      <c r="AH15" s="62"/>
      <c r="AI15" s="62"/>
      <c r="AK15" s="61" t="s">
        <v>16</v>
      </c>
    </row>
    <row r="18" spans="1:38" ht="30" customHeight="1" x14ac:dyDescent="0.15">
      <c r="A18" s="234" t="s">
        <v>17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</row>
    <row r="19" spans="1:38" x14ac:dyDescent="0.15">
      <c r="A19" s="9"/>
      <c r="B19" s="31"/>
      <c r="C19" s="31"/>
      <c r="D19" s="3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32"/>
      <c r="AA19" s="32"/>
      <c r="AB19" s="32"/>
    </row>
    <row r="20" spans="1:38" x14ac:dyDescent="0.15">
      <c r="A20" s="9"/>
      <c r="B20" s="12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38" ht="13.5" customHeight="1" x14ac:dyDescent="0.1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236" t="s">
        <v>200</v>
      </c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</row>
    <row r="22" spans="1:38" ht="13.5" customHeight="1" x14ac:dyDescent="0.15">
      <c r="A22" s="239" t="s">
        <v>18</v>
      </c>
      <c r="B22" s="36"/>
      <c r="C22" s="52"/>
      <c r="D22" s="52"/>
      <c r="E22" s="139"/>
      <c r="F22" s="36"/>
      <c r="G22" s="52"/>
      <c r="H22" s="52"/>
      <c r="I22" s="139"/>
      <c r="J22" s="36"/>
      <c r="K22" s="135"/>
      <c r="L22" s="52"/>
      <c r="M22" s="54"/>
      <c r="N22" s="36"/>
      <c r="O22" s="52"/>
      <c r="P22" s="52"/>
      <c r="Q22" s="139"/>
      <c r="R22" s="36"/>
      <c r="S22" s="52"/>
      <c r="T22" s="135"/>
      <c r="U22" s="54"/>
      <c r="V22" s="36"/>
      <c r="W22" s="135"/>
      <c r="X22" s="52"/>
      <c r="Y22" s="54"/>
      <c r="Z22" s="36"/>
      <c r="AA22" s="52"/>
      <c r="AB22" s="52"/>
      <c r="AC22" s="139"/>
      <c r="AD22" s="36"/>
      <c r="AE22" s="135"/>
      <c r="AF22" s="135"/>
      <c r="AG22" s="139"/>
      <c r="AH22" s="36"/>
      <c r="AI22" s="135"/>
      <c r="AJ22" s="135"/>
      <c r="AK22" s="135"/>
    </row>
    <row r="23" spans="1:38" ht="13.5" customHeight="1" x14ac:dyDescent="0.15">
      <c r="A23" s="240"/>
      <c r="B23" s="39"/>
      <c r="C23" s="49"/>
      <c r="D23" s="49"/>
      <c r="E23" s="138"/>
      <c r="F23" s="39"/>
      <c r="G23" s="49"/>
      <c r="H23" s="49"/>
      <c r="I23" s="138"/>
      <c r="J23" s="39"/>
      <c r="K23" s="137"/>
      <c r="L23" s="49"/>
      <c r="M23" s="55"/>
      <c r="N23" s="39"/>
      <c r="O23" s="49"/>
      <c r="P23" s="49"/>
      <c r="Q23" s="138"/>
      <c r="R23" s="39"/>
      <c r="S23" s="49"/>
      <c r="T23" s="137"/>
      <c r="U23" s="55"/>
      <c r="V23" s="39"/>
      <c r="W23" s="137"/>
      <c r="X23" s="49"/>
      <c r="Y23" s="55"/>
      <c r="Z23" s="39"/>
      <c r="AA23" s="49"/>
      <c r="AB23" s="49"/>
      <c r="AC23" s="138"/>
      <c r="AD23" s="39"/>
      <c r="AE23" s="137"/>
      <c r="AF23" s="137"/>
      <c r="AG23" s="138"/>
      <c r="AH23" s="39"/>
      <c r="AI23" s="137"/>
      <c r="AJ23" s="137"/>
      <c r="AK23" s="137"/>
    </row>
    <row r="24" spans="1:38" x14ac:dyDescent="0.15">
      <c r="A24" s="240"/>
      <c r="B24" s="242" t="s">
        <v>19</v>
      </c>
      <c r="C24" s="243"/>
      <c r="D24" s="243"/>
      <c r="E24" s="244"/>
      <c r="F24" s="242" t="s">
        <v>20</v>
      </c>
      <c r="G24" s="243"/>
      <c r="H24" s="243"/>
      <c r="I24" s="244"/>
      <c r="J24" s="242" t="s">
        <v>21</v>
      </c>
      <c r="K24" s="243"/>
      <c r="L24" s="243"/>
      <c r="M24" s="244"/>
      <c r="N24" s="242" t="s">
        <v>22</v>
      </c>
      <c r="O24" s="243"/>
      <c r="P24" s="243"/>
      <c r="Q24" s="244"/>
      <c r="R24" s="242" t="s">
        <v>222</v>
      </c>
      <c r="S24" s="243"/>
      <c r="T24" s="243"/>
      <c r="U24" s="244"/>
      <c r="V24" s="242" t="s">
        <v>23</v>
      </c>
      <c r="W24" s="243"/>
      <c r="X24" s="243"/>
      <c r="Y24" s="244"/>
      <c r="Z24" s="242" t="s">
        <v>223</v>
      </c>
      <c r="AA24" s="243"/>
      <c r="AB24" s="243"/>
      <c r="AC24" s="244"/>
      <c r="AD24" s="242" t="s">
        <v>224</v>
      </c>
      <c r="AE24" s="243"/>
      <c r="AF24" s="243"/>
      <c r="AG24" s="244"/>
      <c r="AH24" s="242" t="s">
        <v>24</v>
      </c>
      <c r="AI24" s="243"/>
      <c r="AJ24" s="243"/>
      <c r="AK24" s="243"/>
    </row>
    <row r="25" spans="1:38" x14ac:dyDescent="0.15">
      <c r="A25" s="240"/>
      <c r="B25" s="39"/>
      <c r="C25" s="49"/>
      <c r="D25" s="49"/>
      <c r="E25" s="138"/>
      <c r="F25" s="39"/>
      <c r="G25" s="49"/>
      <c r="H25" s="49"/>
      <c r="I25" s="138"/>
      <c r="J25" s="39"/>
      <c r="K25" s="137"/>
      <c r="L25" s="49"/>
      <c r="M25" s="55"/>
      <c r="N25" s="39"/>
      <c r="O25" s="49"/>
      <c r="P25" s="49"/>
      <c r="Q25" s="138"/>
      <c r="R25" s="39"/>
      <c r="S25" s="49"/>
      <c r="T25" s="137"/>
      <c r="U25" s="55"/>
      <c r="V25" s="39"/>
      <c r="W25" s="137"/>
      <c r="X25" s="49"/>
      <c r="Y25" s="55"/>
      <c r="Z25" s="39"/>
      <c r="AA25" s="49"/>
      <c r="AB25" s="49"/>
      <c r="AC25" s="138"/>
      <c r="AD25" s="39"/>
      <c r="AE25" s="137"/>
      <c r="AF25" s="137"/>
      <c r="AG25" s="138"/>
      <c r="AH25" s="39"/>
      <c r="AI25" s="137"/>
      <c r="AJ25" s="137"/>
      <c r="AK25" s="137"/>
    </row>
    <row r="26" spans="1:38" ht="13.5" customHeight="1" x14ac:dyDescent="0.15">
      <c r="A26" s="241"/>
      <c r="B26" s="42"/>
      <c r="C26" s="53"/>
      <c r="D26" s="53"/>
      <c r="E26" s="140"/>
      <c r="F26" s="42"/>
      <c r="G26" s="53"/>
      <c r="H26" s="53"/>
      <c r="I26" s="140"/>
      <c r="J26" s="42"/>
      <c r="K26" s="136"/>
      <c r="L26" s="53"/>
      <c r="M26" s="56"/>
      <c r="N26" s="42"/>
      <c r="O26" s="53"/>
      <c r="P26" s="53"/>
      <c r="Q26" s="140"/>
      <c r="R26" s="42"/>
      <c r="S26" s="53"/>
      <c r="T26" s="136"/>
      <c r="U26" s="56"/>
      <c r="V26" s="42"/>
      <c r="W26" s="136"/>
      <c r="X26" s="53"/>
      <c r="Y26" s="56"/>
      <c r="Z26" s="42"/>
      <c r="AA26" s="53"/>
      <c r="AB26" s="53"/>
      <c r="AC26" s="140"/>
      <c r="AD26" s="42"/>
      <c r="AE26" s="136"/>
      <c r="AF26" s="136"/>
      <c r="AG26" s="140"/>
      <c r="AH26" s="42"/>
      <c r="AI26" s="136"/>
      <c r="AJ26" s="136"/>
      <c r="AK26" s="136"/>
    </row>
    <row r="27" spans="1:38" ht="13.5" customHeight="1" x14ac:dyDescent="0.15">
      <c r="A27" s="37"/>
      <c r="B27" s="39"/>
      <c r="C27" s="49"/>
      <c r="D27" s="49"/>
      <c r="E27" s="138"/>
      <c r="F27" s="39"/>
      <c r="G27" s="49"/>
      <c r="H27" s="49"/>
      <c r="I27" s="138"/>
      <c r="J27" s="39"/>
      <c r="K27" s="137"/>
      <c r="L27" s="49"/>
      <c r="M27" s="55"/>
      <c r="N27" s="39"/>
      <c r="O27" s="49"/>
      <c r="P27" s="49"/>
      <c r="Q27" s="138"/>
      <c r="R27" s="39"/>
      <c r="S27" s="49"/>
      <c r="T27" s="137"/>
      <c r="U27" s="55"/>
      <c r="V27" s="39"/>
      <c r="W27" s="137"/>
      <c r="X27" s="49"/>
      <c r="Y27" s="55"/>
      <c r="Z27" s="39"/>
      <c r="AA27" s="49"/>
      <c r="AB27" s="49"/>
      <c r="AC27" s="138"/>
      <c r="AD27" s="39"/>
      <c r="AE27" s="137"/>
      <c r="AF27" s="137"/>
      <c r="AG27" s="138"/>
      <c r="AH27" s="39"/>
    </row>
    <row r="28" spans="1:38" ht="20.25" customHeight="1" x14ac:dyDescent="0.15">
      <c r="A28" s="43" t="s">
        <v>19</v>
      </c>
      <c r="B28" s="245">
        <v>192</v>
      </c>
      <c r="C28" s="246"/>
      <c r="D28" s="246"/>
      <c r="E28" s="247"/>
      <c r="F28" s="245">
        <v>4</v>
      </c>
      <c r="G28" s="246"/>
      <c r="H28" s="246"/>
      <c r="I28" s="247"/>
      <c r="J28" s="245">
        <v>61</v>
      </c>
      <c r="K28" s="246"/>
      <c r="L28" s="246"/>
      <c r="M28" s="247"/>
      <c r="N28" s="245">
        <v>75</v>
      </c>
      <c r="O28" s="246"/>
      <c r="P28" s="246"/>
      <c r="Q28" s="247"/>
      <c r="R28" s="245">
        <v>31</v>
      </c>
      <c r="S28" s="246"/>
      <c r="T28" s="246"/>
      <c r="U28" s="247"/>
      <c r="V28" s="245">
        <v>9</v>
      </c>
      <c r="W28" s="246"/>
      <c r="X28" s="246"/>
      <c r="Y28" s="247"/>
      <c r="Z28" s="245">
        <v>8</v>
      </c>
      <c r="AA28" s="246"/>
      <c r="AB28" s="246"/>
      <c r="AC28" s="247"/>
      <c r="AD28" s="245">
        <v>3</v>
      </c>
      <c r="AE28" s="246"/>
      <c r="AF28" s="246"/>
      <c r="AG28" s="247"/>
      <c r="AH28" s="245">
        <v>1</v>
      </c>
      <c r="AI28" s="246"/>
      <c r="AJ28" s="246"/>
      <c r="AK28" s="246"/>
    </row>
    <row r="29" spans="1:38" ht="20.25" customHeight="1" x14ac:dyDescent="0.15">
      <c r="A29" s="20" t="s">
        <v>26</v>
      </c>
      <c r="B29" s="202">
        <v>18</v>
      </c>
      <c r="C29" s="199"/>
      <c r="D29" s="199"/>
      <c r="E29" s="248"/>
      <c r="F29" s="202" t="s">
        <v>225</v>
      </c>
      <c r="G29" s="199"/>
      <c r="H29" s="199"/>
      <c r="I29" s="248"/>
      <c r="J29" s="202">
        <v>8</v>
      </c>
      <c r="K29" s="199"/>
      <c r="L29" s="199"/>
      <c r="M29" s="248"/>
      <c r="N29" s="202">
        <v>6</v>
      </c>
      <c r="O29" s="199"/>
      <c r="P29" s="199"/>
      <c r="Q29" s="248"/>
      <c r="R29" s="202" t="s">
        <v>226</v>
      </c>
      <c r="S29" s="199"/>
      <c r="T29" s="199"/>
      <c r="U29" s="248"/>
      <c r="V29" s="202">
        <v>2</v>
      </c>
      <c r="W29" s="199"/>
      <c r="X29" s="199"/>
      <c r="Y29" s="248"/>
      <c r="Z29" s="202" t="s">
        <v>225</v>
      </c>
      <c r="AA29" s="199"/>
      <c r="AB29" s="199"/>
      <c r="AC29" s="248"/>
      <c r="AD29" s="202" t="s">
        <v>226</v>
      </c>
      <c r="AE29" s="199"/>
      <c r="AF29" s="199"/>
      <c r="AG29" s="248"/>
      <c r="AH29" s="202" t="s">
        <v>226</v>
      </c>
      <c r="AI29" s="199"/>
      <c r="AJ29" s="199"/>
      <c r="AK29" s="199"/>
      <c r="AL29" s="137"/>
    </row>
    <row r="30" spans="1:38" ht="20.25" customHeight="1" x14ac:dyDescent="0.15">
      <c r="A30" s="20" t="s">
        <v>27</v>
      </c>
      <c r="B30" s="202">
        <v>107</v>
      </c>
      <c r="C30" s="199"/>
      <c r="D30" s="199"/>
      <c r="E30" s="248"/>
      <c r="F30" s="202">
        <v>3</v>
      </c>
      <c r="G30" s="199"/>
      <c r="H30" s="199"/>
      <c r="I30" s="248"/>
      <c r="J30" s="202">
        <v>23</v>
      </c>
      <c r="K30" s="199"/>
      <c r="L30" s="199"/>
      <c r="M30" s="248"/>
      <c r="N30" s="202">
        <v>46</v>
      </c>
      <c r="O30" s="199"/>
      <c r="P30" s="199"/>
      <c r="Q30" s="248"/>
      <c r="R30" s="202">
        <v>22</v>
      </c>
      <c r="S30" s="199"/>
      <c r="T30" s="199"/>
      <c r="U30" s="248"/>
      <c r="V30" s="202">
        <v>4</v>
      </c>
      <c r="W30" s="199"/>
      <c r="X30" s="199"/>
      <c r="Y30" s="248"/>
      <c r="Z30" s="202">
        <v>7</v>
      </c>
      <c r="AA30" s="199"/>
      <c r="AB30" s="199"/>
      <c r="AC30" s="248"/>
      <c r="AD30" s="202" t="s">
        <v>225</v>
      </c>
      <c r="AE30" s="199"/>
      <c r="AF30" s="199"/>
      <c r="AG30" s="248"/>
      <c r="AH30" s="202" t="s">
        <v>226</v>
      </c>
      <c r="AI30" s="199"/>
      <c r="AJ30" s="199"/>
      <c r="AK30" s="199"/>
      <c r="AL30" s="137"/>
    </row>
    <row r="31" spans="1:38" ht="20.25" customHeight="1" x14ac:dyDescent="0.15">
      <c r="A31" s="20" t="s">
        <v>28</v>
      </c>
      <c r="B31" s="202">
        <v>26</v>
      </c>
      <c r="C31" s="199"/>
      <c r="D31" s="199"/>
      <c r="E31" s="248"/>
      <c r="F31" s="202" t="s">
        <v>226</v>
      </c>
      <c r="G31" s="199"/>
      <c r="H31" s="199"/>
      <c r="I31" s="248"/>
      <c r="J31" s="202">
        <v>9</v>
      </c>
      <c r="K31" s="199"/>
      <c r="L31" s="199"/>
      <c r="M31" s="248"/>
      <c r="N31" s="202">
        <v>9</v>
      </c>
      <c r="O31" s="199"/>
      <c r="P31" s="199"/>
      <c r="Q31" s="248"/>
      <c r="R31" s="202">
        <v>3</v>
      </c>
      <c r="S31" s="199"/>
      <c r="T31" s="199"/>
      <c r="U31" s="248"/>
      <c r="V31" s="202">
        <v>3</v>
      </c>
      <c r="W31" s="199"/>
      <c r="X31" s="199"/>
      <c r="Y31" s="248"/>
      <c r="Z31" s="202" t="s">
        <v>225</v>
      </c>
      <c r="AA31" s="199"/>
      <c r="AB31" s="199"/>
      <c r="AC31" s="248"/>
      <c r="AD31" s="202" t="s">
        <v>226</v>
      </c>
      <c r="AE31" s="199"/>
      <c r="AF31" s="199"/>
      <c r="AG31" s="248"/>
      <c r="AH31" s="202" t="s">
        <v>225</v>
      </c>
      <c r="AI31" s="199"/>
      <c r="AJ31" s="199"/>
      <c r="AK31" s="199"/>
      <c r="AL31" s="137"/>
    </row>
    <row r="32" spans="1:38" ht="20.25" customHeight="1" x14ac:dyDescent="0.15">
      <c r="A32" s="20" t="s">
        <v>29</v>
      </c>
      <c r="B32" s="202">
        <v>14</v>
      </c>
      <c r="C32" s="199"/>
      <c r="D32" s="199"/>
      <c r="E32" s="248"/>
      <c r="F32" s="202" t="s">
        <v>146</v>
      </c>
      <c r="G32" s="199"/>
      <c r="H32" s="199"/>
      <c r="I32" s="248"/>
      <c r="J32" s="202">
        <v>5</v>
      </c>
      <c r="K32" s="199"/>
      <c r="L32" s="199"/>
      <c r="M32" s="248"/>
      <c r="N32" s="202">
        <v>6</v>
      </c>
      <c r="O32" s="199"/>
      <c r="P32" s="199"/>
      <c r="Q32" s="248"/>
      <c r="R32" s="202">
        <v>3</v>
      </c>
      <c r="S32" s="199"/>
      <c r="T32" s="199"/>
      <c r="U32" s="248"/>
      <c r="V32" s="202" t="s">
        <v>146</v>
      </c>
      <c r="W32" s="199"/>
      <c r="X32" s="199"/>
      <c r="Y32" s="248"/>
      <c r="Z32" s="202" t="s">
        <v>146</v>
      </c>
      <c r="AA32" s="199"/>
      <c r="AB32" s="199"/>
      <c r="AC32" s="248"/>
      <c r="AD32" s="202" t="s">
        <v>146</v>
      </c>
      <c r="AE32" s="199"/>
      <c r="AF32" s="199"/>
      <c r="AG32" s="248"/>
      <c r="AH32" s="202" t="s">
        <v>227</v>
      </c>
      <c r="AI32" s="199"/>
      <c r="AJ32" s="199"/>
      <c r="AK32" s="199"/>
    </row>
    <row r="33" spans="1:38" ht="20.25" customHeight="1" x14ac:dyDescent="0.15">
      <c r="A33" s="20" t="s">
        <v>30</v>
      </c>
      <c r="B33" s="202">
        <v>9</v>
      </c>
      <c r="C33" s="199"/>
      <c r="D33" s="199"/>
      <c r="E33" s="248"/>
      <c r="F33" s="202" t="s">
        <v>225</v>
      </c>
      <c r="G33" s="199"/>
      <c r="H33" s="199"/>
      <c r="I33" s="248"/>
      <c r="J33" s="202">
        <v>4</v>
      </c>
      <c r="K33" s="199"/>
      <c r="L33" s="199"/>
      <c r="M33" s="248"/>
      <c r="N33" s="202">
        <v>4</v>
      </c>
      <c r="O33" s="199"/>
      <c r="P33" s="199"/>
      <c r="Q33" s="248"/>
      <c r="R33" s="202" t="s">
        <v>226</v>
      </c>
      <c r="S33" s="199"/>
      <c r="T33" s="199"/>
      <c r="U33" s="248"/>
      <c r="V33" s="202" t="s">
        <v>227</v>
      </c>
      <c r="W33" s="199"/>
      <c r="X33" s="199"/>
      <c r="Y33" s="248"/>
      <c r="Z33" s="202" t="s">
        <v>225</v>
      </c>
      <c r="AA33" s="199"/>
      <c r="AB33" s="199"/>
      <c r="AC33" s="248"/>
      <c r="AD33" s="202" t="s">
        <v>225</v>
      </c>
      <c r="AE33" s="199"/>
      <c r="AF33" s="199"/>
      <c r="AG33" s="248"/>
      <c r="AH33" s="202" t="s">
        <v>225</v>
      </c>
      <c r="AI33" s="199"/>
      <c r="AJ33" s="199"/>
      <c r="AK33" s="199"/>
      <c r="AL33" s="137"/>
    </row>
    <row r="34" spans="1:38" ht="20.25" customHeight="1" x14ac:dyDescent="0.15">
      <c r="A34" s="20" t="s">
        <v>31</v>
      </c>
      <c r="B34" s="202">
        <v>11</v>
      </c>
      <c r="C34" s="199"/>
      <c r="D34" s="199"/>
      <c r="E34" s="248"/>
      <c r="F34" s="202" t="s">
        <v>225</v>
      </c>
      <c r="G34" s="199"/>
      <c r="H34" s="199"/>
      <c r="I34" s="248"/>
      <c r="J34" s="202">
        <v>7</v>
      </c>
      <c r="K34" s="199"/>
      <c r="L34" s="199"/>
      <c r="M34" s="248"/>
      <c r="N34" s="202">
        <v>3</v>
      </c>
      <c r="O34" s="199"/>
      <c r="P34" s="199"/>
      <c r="Q34" s="248"/>
      <c r="R34" s="202" t="s">
        <v>226</v>
      </c>
      <c r="S34" s="199"/>
      <c r="T34" s="199"/>
      <c r="U34" s="248"/>
      <c r="V34" s="202" t="s">
        <v>227</v>
      </c>
      <c r="W34" s="199"/>
      <c r="X34" s="199"/>
      <c r="Y34" s="248"/>
      <c r="Z34" s="202" t="s">
        <v>226</v>
      </c>
      <c r="AA34" s="199"/>
      <c r="AB34" s="199"/>
      <c r="AC34" s="248"/>
      <c r="AD34" s="202" t="s">
        <v>225</v>
      </c>
      <c r="AE34" s="199"/>
      <c r="AF34" s="199"/>
      <c r="AG34" s="248"/>
      <c r="AH34" s="202" t="s">
        <v>226</v>
      </c>
      <c r="AI34" s="199"/>
      <c r="AJ34" s="199"/>
      <c r="AK34" s="199"/>
      <c r="AL34" s="137"/>
    </row>
    <row r="35" spans="1:38" ht="20.25" customHeight="1" x14ac:dyDescent="0.15">
      <c r="A35" s="20" t="s">
        <v>32</v>
      </c>
      <c r="B35" s="202">
        <v>4</v>
      </c>
      <c r="C35" s="199"/>
      <c r="D35" s="199"/>
      <c r="E35" s="248"/>
      <c r="F35" s="202" t="s">
        <v>225</v>
      </c>
      <c r="G35" s="199"/>
      <c r="H35" s="199"/>
      <c r="I35" s="248"/>
      <c r="J35" s="202">
        <v>3</v>
      </c>
      <c r="K35" s="199"/>
      <c r="L35" s="199"/>
      <c r="M35" s="248"/>
      <c r="N35" s="202" t="s">
        <v>225</v>
      </c>
      <c r="O35" s="199"/>
      <c r="P35" s="199"/>
      <c r="Q35" s="248"/>
      <c r="R35" s="202" t="s">
        <v>225</v>
      </c>
      <c r="S35" s="199"/>
      <c r="T35" s="199"/>
      <c r="U35" s="248"/>
      <c r="V35" s="202" t="s">
        <v>227</v>
      </c>
      <c r="W35" s="199"/>
      <c r="X35" s="199"/>
      <c r="Y35" s="248"/>
      <c r="Z35" s="202" t="s">
        <v>225</v>
      </c>
      <c r="AA35" s="199"/>
      <c r="AB35" s="199"/>
      <c r="AC35" s="248"/>
      <c r="AD35" s="202" t="s">
        <v>226</v>
      </c>
      <c r="AE35" s="199"/>
      <c r="AF35" s="199"/>
      <c r="AG35" s="248"/>
      <c r="AH35" s="202" t="s">
        <v>226</v>
      </c>
      <c r="AI35" s="199"/>
      <c r="AJ35" s="199"/>
      <c r="AK35" s="199"/>
      <c r="AL35" s="137"/>
    </row>
    <row r="36" spans="1:38" ht="20.25" customHeight="1" x14ac:dyDescent="0.15">
      <c r="A36" s="46" t="s">
        <v>33</v>
      </c>
      <c r="B36" s="249">
        <v>3</v>
      </c>
      <c r="C36" s="250"/>
      <c r="D36" s="250"/>
      <c r="E36" s="251"/>
      <c r="F36" s="202" t="s">
        <v>225</v>
      </c>
      <c r="G36" s="199"/>
      <c r="H36" s="199"/>
      <c r="I36" s="248"/>
      <c r="J36" s="249">
        <v>2</v>
      </c>
      <c r="K36" s="250"/>
      <c r="L36" s="250"/>
      <c r="M36" s="251"/>
      <c r="N36" s="249" t="s">
        <v>226</v>
      </c>
      <c r="O36" s="250"/>
      <c r="P36" s="250"/>
      <c r="Q36" s="251"/>
      <c r="R36" s="249" t="s">
        <v>226</v>
      </c>
      <c r="S36" s="250"/>
      <c r="T36" s="250"/>
      <c r="U36" s="251"/>
      <c r="V36" s="249" t="s">
        <v>227</v>
      </c>
      <c r="W36" s="250"/>
      <c r="X36" s="250"/>
      <c r="Y36" s="251"/>
      <c r="Z36" s="249" t="s">
        <v>226</v>
      </c>
      <c r="AA36" s="250"/>
      <c r="AB36" s="250"/>
      <c r="AC36" s="251"/>
      <c r="AD36" s="249" t="s">
        <v>225</v>
      </c>
      <c r="AE36" s="250"/>
      <c r="AF36" s="250"/>
      <c r="AG36" s="251"/>
      <c r="AH36" s="249" t="s">
        <v>226</v>
      </c>
      <c r="AI36" s="250"/>
      <c r="AJ36" s="250"/>
      <c r="AK36" s="250"/>
      <c r="AL36" s="137"/>
    </row>
    <row r="37" spans="1:38" x14ac:dyDescent="0.15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7"/>
      <c r="O37" s="137"/>
      <c r="P37" s="137"/>
      <c r="Q37" s="137"/>
      <c r="R37" s="137"/>
      <c r="S37" s="137"/>
      <c r="AA37" s="51"/>
      <c r="AB37" s="201" t="s">
        <v>201</v>
      </c>
      <c r="AC37" s="201"/>
      <c r="AD37" s="201"/>
      <c r="AE37" s="201"/>
      <c r="AF37" s="201"/>
      <c r="AG37" s="201"/>
      <c r="AH37" s="201"/>
      <c r="AI37" s="201"/>
      <c r="AJ37" s="201"/>
      <c r="AK37" s="201"/>
    </row>
  </sheetData>
  <mergeCells count="128">
    <mergeCell ref="Q5:AK5"/>
    <mergeCell ref="A18:AK18"/>
    <mergeCell ref="B35:E35"/>
    <mergeCell ref="B36:E36"/>
    <mergeCell ref="F30:I30"/>
    <mergeCell ref="F35:I35"/>
    <mergeCell ref="B31:E31"/>
    <mergeCell ref="B32:E32"/>
    <mergeCell ref="B33:E33"/>
    <mergeCell ref="B34:E34"/>
    <mergeCell ref="F36:I36"/>
    <mergeCell ref="N36:Q36"/>
    <mergeCell ref="J29:M29"/>
    <mergeCell ref="J30:M30"/>
    <mergeCell ref="J31:M31"/>
    <mergeCell ref="J32:M32"/>
    <mergeCell ref="J33:M33"/>
    <mergeCell ref="J34:M34"/>
    <mergeCell ref="J35:M35"/>
    <mergeCell ref="J36:M36"/>
    <mergeCell ref="N35:Q35"/>
    <mergeCell ref="B28:E28"/>
    <mergeCell ref="Z30:AC30"/>
    <mergeCell ref="V29:Y29"/>
    <mergeCell ref="V30:Y30"/>
    <mergeCell ref="R29:U29"/>
    <mergeCell ref="R30:U30"/>
    <mergeCell ref="N29:Q29"/>
    <mergeCell ref="B29:E29"/>
    <mergeCell ref="B30:E30"/>
    <mergeCell ref="R28:U28"/>
    <mergeCell ref="N28:Q28"/>
    <mergeCell ref="J28:M28"/>
    <mergeCell ref="F28:I28"/>
    <mergeCell ref="N31:Q31"/>
    <mergeCell ref="F29:I29"/>
    <mergeCell ref="F31:I31"/>
    <mergeCell ref="F32:I32"/>
    <mergeCell ref="F33:I33"/>
    <mergeCell ref="N32:Q32"/>
    <mergeCell ref="N33:Q33"/>
    <mergeCell ref="Z33:AC33"/>
    <mergeCell ref="Z34:AC34"/>
    <mergeCell ref="F34:I34"/>
    <mergeCell ref="V31:Y31"/>
    <mergeCell ref="R31:U31"/>
    <mergeCell ref="R33:U33"/>
    <mergeCell ref="N34:Q34"/>
    <mergeCell ref="R32:U32"/>
    <mergeCell ref="R34:U34"/>
    <mergeCell ref="AD35:AG35"/>
    <mergeCell ref="R36:U36"/>
    <mergeCell ref="Z36:AC36"/>
    <mergeCell ref="V32:Y32"/>
    <mergeCell ref="V33:Y33"/>
    <mergeCell ref="V34:Y34"/>
    <mergeCell ref="Z35:AC35"/>
    <mergeCell ref="R35:U35"/>
    <mergeCell ref="AD30:AG30"/>
    <mergeCell ref="AD31:AG31"/>
    <mergeCell ref="V36:Y36"/>
    <mergeCell ref="AD36:AG36"/>
    <mergeCell ref="Z28:AC28"/>
    <mergeCell ref="Z29:AC29"/>
    <mergeCell ref="Z31:AC31"/>
    <mergeCell ref="AD32:AG32"/>
    <mergeCell ref="V35:Y35"/>
    <mergeCell ref="Z32:AC32"/>
    <mergeCell ref="AH30:AK30"/>
    <mergeCell ref="N30:Q30"/>
    <mergeCell ref="AH33:AK33"/>
    <mergeCell ref="AH34:AK34"/>
    <mergeCell ref="AH35:AK35"/>
    <mergeCell ref="AH36:AK36"/>
    <mergeCell ref="AH31:AK31"/>
    <mergeCell ref="AH32:AK32"/>
    <mergeCell ref="AD33:AG33"/>
    <mergeCell ref="AD34:AG34"/>
    <mergeCell ref="Z24:AC24"/>
    <mergeCell ref="R24:U24"/>
    <mergeCell ref="N24:Q24"/>
    <mergeCell ref="AH24:AK24"/>
    <mergeCell ref="AH28:AK28"/>
    <mergeCell ref="AH29:AK29"/>
    <mergeCell ref="V24:Y24"/>
    <mergeCell ref="AD28:AG28"/>
    <mergeCell ref="AD29:AG29"/>
    <mergeCell ref="V28:Y28"/>
    <mergeCell ref="R13:U13"/>
    <mergeCell ref="A6:A10"/>
    <mergeCell ref="A2:AK2"/>
    <mergeCell ref="Q21:AK21"/>
    <mergeCell ref="A15:W15"/>
    <mergeCell ref="A22:A26"/>
    <mergeCell ref="J24:M24"/>
    <mergeCell ref="F24:I24"/>
    <mergeCell ref="B24:E24"/>
    <mergeCell ref="AD24:AG24"/>
    <mergeCell ref="J13:M13"/>
    <mergeCell ref="J7:U8"/>
    <mergeCell ref="F7:I10"/>
    <mergeCell ref="F12:I12"/>
    <mergeCell ref="F13:I13"/>
    <mergeCell ref="N9:Q10"/>
    <mergeCell ref="N12:Q12"/>
    <mergeCell ref="N13:Q13"/>
    <mergeCell ref="R9:U10"/>
    <mergeCell ref="R12:U12"/>
    <mergeCell ref="AD13:AG13"/>
    <mergeCell ref="B7:E10"/>
    <mergeCell ref="B12:E12"/>
    <mergeCell ref="B13:E13"/>
    <mergeCell ref="B6:U6"/>
    <mergeCell ref="V6:AK8"/>
    <mergeCell ref="V9:Y10"/>
    <mergeCell ref="V12:Y12"/>
    <mergeCell ref="J9:M10"/>
    <mergeCell ref="J12:M12"/>
    <mergeCell ref="AH9:AK10"/>
    <mergeCell ref="AH12:AK12"/>
    <mergeCell ref="AH13:AK13"/>
    <mergeCell ref="AB37:AK37"/>
    <mergeCell ref="V13:Y13"/>
    <mergeCell ref="Z9:AC10"/>
    <mergeCell ref="Z12:AC12"/>
    <mergeCell ref="Z13:AC13"/>
    <mergeCell ref="AD9:AG10"/>
    <mergeCell ref="AD12:AG12"/>
  </mergeCells>
  <phoneticPr fontId="1"/>
  <pageMargins left="0.52" right="0.53" top="0.98399999999999999" bottom="0.98399999999999999" header="0.51200000000000001" footer="0.51200000000000001"/>
  <pageSetup paperSize="9" orientation="portrait" r:id="rId1"/>
  <headerFooter alignWithMargins="0">
    <oddFooter>&amp;C&amp;"ＭＳ Ｐ明朝,標準"&amp;10- 50 -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4" sqref="F24"/>
    </sheetView>
  </sheetViews>
  <sheetFormatPr defaultColWidth="14.125" defaultRowHeight="13.5" x14ac:dyDescent="0.15"/>
  <cols>
    <col min="1" max="9" width="9.125" customWidth="1"/>
  </cols>
  <sheetData>
    <row r="1" spans="1:9" x14ac:dyDescent="0.15">
      <c r="A1" s="6"/>
      <c r="B1" s="7"/>
      <c r="C1" s="7"/>
      <c r="D1" s="7"/>
      <c r="E1" s="7"/>
      <c r="F1" s="7"/>
      <c r="G1" s="7"/>
      <c r="H1" s="7"/>
      <c r="I1" s="7"/>
    </row>
    <row r="2" spans="1:9" s="4" customFormat="1" ht="30" customHeight="1" x14ac:dyDescent="0.15">
      <c r="A2" s="234" t="s">
        <v>34</v>
      </c>
      <c r="B2" s="256"/>
      <c r="C2" s="256"/>
      <c r="D2" s="256"/>
      <c r="E2" s="256"/>
      <c r="F2" s="256"/>
      <c r="G2" s="256"/>
      <c r="H2" s="256"/>
      <c r="I2" s="256"/>
    </row>
    <row r="3" spans="1:9" s="4" customFormat="1" x14ac:dyDescent="0.15">
      <c r="A3" s="9"/>
      <c r="B3" s="10"/>
      <c r="C3" s="13"/>
      <c r="D3" s="13"/>
      <c r="E3" s="13"/>
      <c r="F3" s="13"/>
      <c r="G3" s="13"/>
      <c r="H3" s="13"/>
      <c r="I3" s="13"/>
    </row>
    <row r="4" spans="1:9" s="4" customFormat="1" x14ac:dyDescent="0.15">
      <c r="A4" s="9"/>
      <c r="B4" s="12"/>
      <c r="C4" s="13"/>
      <c r="D4" s="13"/>
      <c r="E4" s="13"/>
      <c r="F4" s="13"/>
      <c r="G4" s="13"/>
      <c r="H4" s="13"/>
      <c r="I4" s="13"/>
    </row>
    <row r="5" spans="1:9" s="4" customFormat="1" ht="13.5" customHeight="1" x14ac:dyDescent="0.15">
      <c r="A5" s="9"/>
      <c r="B5" s="13"/>
      <c r="C5" s="13"/>
      <c r="D5" s="13"/>
      <c r="E5" s="13"/>
      <c r="F5" s="13"/>
      <c r="G5" s="13"/>
      <c r="H5" s="65"/>
      <c r="I5" s="14" t="s">
        <v>202</v>
      </c>
    </row>
    <row r="6" spans="1:9" s="4" customFormat="1" ht="18" customHeight="1" x14ac:dyDescent="0.15">
      <c r="A6" s="239" t="s">
        <v>18</v>
      </c>
      <c r="B6" s="257" t="s">
        <v>35</v>
      </c>
      <c r="C6" s="258"/>
      <c r="D6" s="258"/>
      <c r="E6" s="258"/>
      <c r="F6" s="258"/>
      <c r="G6" s="258"/>
      <c r="H6" s="258"/>
      <c r="I6" s="258"/>
    </row>
    <row r="7" spans="1:9" s="4" customFormat="1" ht="13.5" customHeight="1" x14ac:dyDescent="0.15">
      <c r="A7" s="240"/>
      <c r="B7" s="259" t="s">
        <v>11</v>
      </c>
      <c r="C7" s="254" t="s">
        <v>36</v>
      </c>
      <c r="D7" s="259" t="s">
        <v>37</v>
      </c>
      <c r="E7" s="254" t="s">
        <v>38</v>
      </c>
      <c r="F7" s="254" t="s">
        <v>39</v>
      </c>
      <c r="G7" s="254" t="s">
        <v>40</v>
      </c>
      <c r="H7" s="253" t="s">
        <v>147</v>
      </c>
      <c r="I7" s="253" t="s">
        <v>148</v>
      </c>
    </row>
    <row r="8" spans="1:9" s="4" customFormat="1" x14ac:dyDescent="0.15">
      <c r="A8" s="240"/>
      <c r="B8" s="244"/>
      <c r="C8" s="255"/>
      <c r="D8" s="244"/>
      <c r="E8" s="255"/>
      <c r="F8" s="255"/>
      <c r="G8" s="255"/>
      <c r="H8" s="242"/>
      <c r="I8" s="242"/>
    </row>
    <row r="9" spans="1:9" s="4" customFormat="1" x14ac:dyDescent="0.15">
      <c r="A9" s="240"/>
      <c r="B9" s="244"/>
      <c r="C9" s="255"/>
      <c r="D9" s="244"/>
      <c r="E9" s="255"/>
      <c r="F9" s="255"/>
      <c r="G9" s="255"/>
      <c r="H9" s="242"/>
      <c r="I9" s="242"/>
    </row>
    <row r="10" spans="1:9" s="4" customFormat="1" ht="13.5" customHeight="1" x14ac:dyDescent="0.15">
      <c r="A10" s="241"/>
      <c r="B10" s="244"/>
      <c r="C10" s="255"/>
      <c r="D10" s="244"/>
      <c r="E10" s="255"/>
      <c r="F10" s="255"/>
      <c r="G10" s="255"/>
      <c r="H10" s="242"/>
      <c r="I10" s="242"/>
    </row>
    <row r="11" spans="1:9" s="4" customFormat="1" ht="13.5" customHeight="1" x14ac:dyDescent="0.15">
      <c r="A11" s="34"/>
      <c r="B11" s="54"/>
      <c r="C11" s="35"/>
      <c r="D11" s="52"/>
      <c r="E11" s="35"/>
      <c r="F11" s="52"/>
      <c r="G11" s="35"/>
      <c r="H11" s="52"/>
      <c r="I11" s="36"/>
    </row>
    <row r="12" spans="1:9" s="4" customFormat="1" ht="24" customHeight="1" x14ac:dyDescent="0.15">
      <c r="A12" s="43" t="s">
        <v>41</v>
      </c>
      <c r="B12" s="76">
        <f>SUM(B13:B20)</f>
        <v>620</v>
      </c>
      <c r="C12" s="44">
        <f t="shared" ref="C12:I12" si="0">SUM(C13:C20)</f>
        <v>30</v>
      </c>
      <c r="D12" s="50">
        <f t="shared" si="0"/>
        <v>19</v>
      </c>
      <c r="E12" s="44">
        <f t="shared" si="0"/>
        <v>29</v>
      </c>
      <c r="F12" s="50">
        <f t="shared" si="0"/>
        <v>31</v>
      </c>
      <c r="G12" s="44">
        <f t="shared" si="0"/>
        <v>13</v>
      </c>
      <c r="H12" s="50">
        <f t="shared" si="0"/>
        <v>22</v>
      </c>
      <c r="I12" s="45">
        <f t="shared" si="0"/>
        <v>31</v>
      </c>
    </row>
    <row r="13" spans="1:9" s="4" customFormat="1" ht="24" customHeight="1" x14ac:dyDescent="0.15">
      <c r="A13" s="20" t="s">
        <v>42</v>
      </c>
      <c r="B13" s="21">
        <f>SUM(C13:I13)+SUM(B29:H29)</f>
        <v>61</v>
      </c>
      <c r="C13" s="22">
        <v>7</v>
      </c>
      <c r="D13" s="23">
        <v>1</v>
      </c>
      <c r="E13" s="22">
        <v>6</v>
      </c>
      <c r="F13" s="23">
        <v>2</v>
      </c>
      <c r="G13" s="22">
        <v>1</v>
      </c>
      <c r="H13" s="23">
        <v>5</v>
      </c>
      <c r="I13" s="24">
        <v>2</v>
      </c>
    </row>
    <row r="14" spans="1:9" s="4" customFormat="1" ht="24" customHeight="1" x14ac:dyDescent="0.15">
      <c r="A14" s="20" t="s">
        <v>43</v>
      </c>
      <c r="B14" s="21">
        <f t="shared" ref="B14:B20" si="1">SUM(C14:I14)+SUM(B30:H30)</f>
        <v>345</v>
      </c>
      <c r="C14" s="22">
        <v>12</v>
      </c>
      <c r="D14" s="23">
        <v>13</v>
      </c>
      <c r="E14" s="22">
        <v>15</v>
      </c>
      <c r="F14" s="23">
        <v>22</v>
      </c>
      <c r="G14" s="22">
        <v>7</v>
      </c>
      <c r="H14" s="23">
        <v>11</v>
      </c>
      <c r="I14" s="24">
        <v>19</v>
      </c>
    </row>
    <row r="15" spans="1:9" s="4" customFormat="1" ht="24" customHeight="1" x14ac:dyDescent="0.15">
      <c r="A15" s="20" t="s">
        <v>44</v>
      </c>
      <c r="B15" s="21">
        <f t="shared" si="1"/>
        <v>80</v>
      </c>
      <c r="C15" s="22">
        <v>4</v>
      </c>
      <c r="D15" s="23">
        <v>2</v>
      </c>
      <c r="E15" s="22">
        <v>2</v>
      </c>
      <c r="F15" s="23">
        <v>1</v>
      </c>
      <c r="G15" s="22" t="s">
        <v>146</v>
      </c>
      <c r="H15" s="23">
        <v>2</v>
      </c>
      <c r="I15" s="24">
        <v>7</v>
      </c>
    </row>
    <row r="16" spans="1:9" s="4" customFormat="1" ht="24" customHeight="1" x14ac:dyDescent="0.15">
      <c r="A16" s="20" t="s">
        <v>29</v>
      </c>
      <c r="B16" s="21">
        <f t="shared" si="1"/>
        <v>47</v>
      </c>
      <c r="C16" s="22">
        <v>4</v>
      </c>
      <c r="D16" s="23">
        <v>1</v>
      </c>
      <c r="E16" s="22" t="s">
        <v>146</v>
      </c>
      <c r="F16" s="23">
        <v>3</v>
      </c>
      <c r="G16" s="22">
        <v>1</v>
      </c>
      <c r="H16" s="23">
        <v>2</v>
      </c>
      <c r="I16" s="24">
        <v>1</v>
      </c>
    </row>
    <row r="17" spans="1:9" s="4" customFormat="1" ht="24" customHeight="1" x14ac:dyDescent="0.15">
      <c r="A17" s="20" t="s">
        <v>30</v>
      </c>
      <c r="B17" s="21">
        <f t="shared" si="1"/>
        <v>31</v>
      </c>
      <c r="C17" s="22" t="s">
        <v>146</v>
      </c>
      <c r="D17" s="23">
        <v>2</v>
      </c>
      <c r="E17" s="22">
        <v>1</v>
      </c>
      <c r="F17" s="23">
        <v>1</v>
      </c>
      <c r="G17" s="22">
        <v>3</v>
      </c>
      <c r="H17" s="23">
        <v>2</v>
      </c>
      <c r="I17" s="24" t="s">
        <v>146</v>
      </c>
    </row>
    <row r="18" spans="1:9" s="4" customFormat="1" ht="24" customHeight="1" x14ac:dyDescent="0.15">
      <c r="A18" s="20" t="s">
        <v>31</v>
      </c>
      <c r="B18" s="21">
        <f t="shared" si="1"/>
        <v>35</v>
      </c>
      <c r="C18" s="22" t="s">
        <v>146</v>
      </c>
      <c r="D18" s="23" t="s">
        <v>146</v>
      </c>
      <c r="E18" s="22">
        <v>5</v>
      </c>
      <c r="F18" s="23">
        <v>2</v>
      </c>
      <c r="G18" s="22">
        <v>1</v>
      </c>
      <c r="H18" s="23" t="s">
        <v>146</v>
      </c>
      <c r="I18" s="24" t="s">
        <v>146</v>
      </c>
    </row>
    <row r="19" spans="1:9" s="4" customFormat="1" ht="24" customHeight="1" x14ac:dyDescent="0.15">
      <c r="A19" s="20" t="s">
        <v>45</v>
      </c>
      <c r="B19" s="21">
        <f t="shared" si="1"/>
        <v>14</v>
      </c>
      <c r="C19" s="22">
        <v>3</v>
      </c>
      <c r="D19" s="23" t="s">
        <v>146</v>
      </c>
      <c r="E19" s="22" t="s">
        <v>146</v>
      </c>
      <c r="F19" s="23" t="s">
        <v>146</v>
      </c>
      <c r="G19" s="22" t="s">
        <v>146</v>
      </c>
      <c r="H19" s="23" t="s">
        <v>146</v>
      </c>
      <c r="I19" s="24">
        <v>2</v>
      </c>
    </row>
    <row r="20" spans="1:9" s="4" customFormat="1" ht="24" customHeight="1" x14ac:dyDescent="0.15">
      <c r="A20" s="46" t="s">
        <v>46</v>
      </c>
      <c r="B20" s="78">
        <f t="shared" si="1"/>
        <v>7</v>
      </c>
      <c r="C20" s="77" t="s">
        <v>146</v>
      </c>
      <c r="D20" s="79" t="s">
        <v>146</v>
      </c>
      <c r="E20" s="22" t="s">
        <v>146</v>
      </c>
      <c r="F20" s="79" t="s">
        <v>146</v>
      </c>
      <c r="G20" s="22" t="s">
        <v>146</v>
      </c>
      <c r="H20" s="23" t="s">
        <v>146</v>
      </c>
      <c r="I20" s="47" t="s">
        <v>203</v>
      </c>
    </row>
    <row r="21" spans="1:9" s="4" customFormat="1" ht="18" customHeight="1" x14ac:dyDescent="0.15">
      <c r="A21" s="67" t="s">
        <v>145</v>
      </c>
      <c r="B21" s="68"/>
      <c r="C21" s="68"/>
      <c r="D21" s="68"/>
      <c r="E21" s="69"/>
      <c r="F21" s="68"/>
      <c r="G21" s="69"/>
      <c r="H21" s="69"/>
      <c r="I21" s="68"/>
    </row>
    <row r="22" spans="1:9" s="4" customFormat="1" ht="18" customHeight="1" x14ac:dyDescent="0.15">
      <c r="A22" s="239" t="s">
        <v>18</v>
      </c>
      <c r="B22" s="257" t="s">
        <v>35</v>
      </c>
      <c r="C22" s="258"/>
      <c r="D22" s="258"/>
      <c r="E22" s="258"/>
      <c r="F22" s="258"/>
      <c r="G22" s="258"/>
      <c r="H22" s="258"/>
      <c r="I22" s="70"/>
    </row>
    <row r="23" spans="1:9" s="4" customFormat="1" x14ac:dyDescent="0.15">
      <c r="A23" s="240"/>
      <c r="B23" s="254" t="s">
        <v>149</v>
      </c>
      <c r="C23" s="254" t="s">
        <v>150</v>
      </c>
      <c r="D23" s="254" t="s">
        <v>151</v>
      </c>
      <c r="E23" s="254" t="s">
        <v>152</v>
      </c>
      <c r="F23" s="254" t="s">
        <v>153</v>
      </c>
      <c r="G23" s="254" t="s">
        <v>154</v>
      </c>
      <c r="H23" s="253" t="s">
        <v>47</v>
      </c>
      <c r="I23" s="49"/>
    </row>
    <row r="24" spans="1:9" s="4" customFormat="1" x14ac:dyDescent="0.15">
      <c r="A24" s="240"/>
      <c r="B24" s="255"/>
      <c r="C24" s="255"/>
      <c r="D24" s="255"/>
      <c r="E24" s="255"/>
      <c r="F24" s="255"/>
      <c r="G24" s="255"/>
      <c r="H24" s="242"/>
      <c r="I24" s="49"/>
    </row>
    <row r="25" spans="1:9" s="4" customFormat="1" x14ac:dyDescent="0.15">
      <c r="A25" s="240"/>
      <c r="B25" s="255"/>
      <c r="C25" s="255"/>
      <c r="D25" s="255"/>
      <c r="E25" s="255"/>
      <c r="F25" s="255"/>
      <c r="G25" s="255"/>
      <c r="H25" s="242"/>
      <c r="I25" s="49"/>
    </row>
    <row r="26" spans="1:9" s="4" customFormat="1" x14ac:dyDescent="0.15">
      <c r="A26" s="240"/>
      <c r="B26" s="255"/>
      <c r="C26" s="255"/>
      <c r="D26" s="255"/>
      <c r="E26" s="255"/>
      <c r="F26" s="255"/>
      <c r="G26" s="255"/>
      <c r="H26" s="242"/>
      <c r="I26" s="49"/>
    </row>
    <row r="27" spans="1:9" s="4" customFormat="1" x14ac:dyDescent="0.15">
      <c r="A27" s="34"/>
      <c r="B27" s="52"/>
      <c r="C27" s="35"/>
      <c r="D27" s="52"/>
      <c r="E27" s="35"/>
      <c r="F27" s="52"/>
      <c r="G27" s="35"/>
      <c r="H27" s="52"/>
      <c r="I27" s="66"/>
    </row>
    <row r="28" spans="1:9" s="4" customFormat="1" ht="24" customHeight="1" x14ac:dyDescent="0.15">
      <c r="A28" s="43" t="s">
        <v>41</v>
      </c>
      <c r="B28" s="50">
        <f t="shared" ref="B28:H28" si="2">SUM(B29:B36)</f>
        <v>33</v>
      </c>
      <c r="C28" s="44">
        <f t="shared" si="2"/>
        <v>34</v>
      </c>
      <c r="D28" s="50">
        <f t="shared" si="2"/>
        <v>49</v>
      </c>
      <c r="E28" s="44">
        <f t="shared" si="2"/>
        <v>63</v>
      </c>
      <c r="F28" s="50">
        <f t="shared" si="2"/>
        <v>69</v>
      </c>
      <c r="G28" s="44">
        <f t="shared" si="2"/>
        <v>48</v>
      </c>
      <c r="H28" s="50">
        <f t="shared" si="2"/>
        <v>149</v>
      </c>
      <c r="I28" s="66"/>
    </row>
    <row r="29" spans="1:9" s="4" customFormat="1" ht="24" customHeight="1" x14ac:dyDescent="0.15">
      <c r="A29" s="20" t="s">
        <v>42</v>
      </c>
      <c r="B29" s="23">
        <v>2</v>
      </c>
      <c r="C29" s="22">
        <v>1</v>
      </c>
      <c r="D29" s="22">
        <v>4</v>
      </c>
      <c r="E29" s="22">
        <v>3</v>
      </c>
      <c r="F29" s="23">
        <v>9</v>
      </c>
      <c r="G29" s="22">
        <v>7</v>
      </c>
      <c r="H29" s="23">
        <v>11</v>
      </c>
      <c r="I29" s="66"/>
    </row>
    <row r="30" spans="1:9" s="4" customFormat="1" ht="24" customHeight="1" x14ac:dyDescent="0.15">
      <c r="A30" s="20" t="s">
        <v>43</v>
      </c>
      <c r="B30" s="23">
        <v>20</v>
      </c>
      <c r="C30" s="22">
        <v>15</v>
      </c>
      <c r="D30" s="23">
        <v>25</v>
      </c>
      <c r="E30" s="22">
        <v>33</v>
      </c>
      <c r="F30" s="23">
        <v>42</v>
      </c>
      <c r="G30" s="22">
        <v>25</v>
      </c>
      <c r="H30" s="23">
        <v>86</v>
      </c>
      <c r="I30" s="66"/>
    </row>
    <row r="31" spans="1:9" s="4" customFormat="1" ht="24" customHeight="1" x14ac:dyDescent="0.15">
      <c r="A31" s="20" t="s">
        <v>44</v>
      </c>
      <c r="B31" s="23">
        <v>6</v>
      </c>
      <c r="C31" s="22">
        <v>8</v>
      </c>
      <c r="D31" s="23">
        <v>7</v>
      </c>
      <c r="E31" s="22">
        <v>8</v>
      </c>
      <c r="F31" s="23">
        <v>4</v>
      </c>
      <c r="G31" s="22">
        <v>8</v>
      </c>
      <c r="H31" s="23">
        <v>21</v>
      </c>
      <c r="I31" s="66"/>
    </row>
    <row r="32" spans="1:9" s="4" customFormat="1" ht="24" customHeight="1" x14ac:dyDescent="0.15">
      <c r="A32" s="20" t="s">
        <v>29</v>
      </c>
      <c r="B32" s="23">
        <v>2</v>
      </c>
      <c r="C32" s="22">
        <v>4</v>
      </c>
      <c r="D32" s="23">
        <v>5</v>
      </c>
      <c r="E32" s="22">
        <v>7</v>
      </c>
      <c r="F32" s="23">
        <v>5</v>
      </c>
      <c r="G32" s="22">
        <v>2</v>
      </c>
      <c r="H32" s="23">
        <v>10</v>
      </c>
      <c r="I32" s="66"/>
    </row>
    <row r="33" spans="1:9" s="4" customFormat="1" ht="24" customHeight="1" x14ac:dyDescent="0.15">
      <c r="A33" s="20" t="s">
        <v>30</v>
      </c>
      <c r="B33" s="23">
        <v>1</v>
      </c>
      <c r="C33" s="22">
        <v>2</v>
      </c>
      <c r="D33" s="23">
        <v>4</v>
      </c>
      <c r="E33" s="22">
        <v>5</v>
      </c>
      <c r="F33" s="23">
        <v>3</v>
      </c>
      <c r="G33" s="22" t="s">
        <v>146</v>
      </c>
      <c r="H33" s="23">
        <v>7</v>
      </c>
      <c r="I33" s="66"/>
    </row>
    <row r="34" spans="1:9" s="4" customFormat="1" ht="24" customHeight="1" x14ac:dyDescent="0.15">
      <c r="A34" s="20" t="s">
        <v>31</v>
      </c>
      <c r="B34" s="23">
        <v>1</v>
      </c>
      <c r="C34" s="22">
        <v>4</v>
      </c>
      <c r="D34" s="23">
        <v>4</v>
      </c>
      <c r="E34" s="22">
        <v>5</v>
      </c>
      <c r="F34" s="23">
        <v>1</v>
      </c>
      <c r="G34" s="22">
        <v>3</v>
      </c>
      <c r="H34" s="23">
        <v>9</v>
      </c>
      <c r="I34" s="66"/>
    </row>
    <row r="35" spans="1:9" s="4" customFormat="1" ht="24" customHeight="1" x14ac:dyDescent="0.15">
      <c r="A35" s="20" t="s">
        <v>45</v>
      </c>
      <c r="B35" s="23">
        <v>1</v>
      </c>
      <c r="C35" s="22" t="s">
        <v>146</v>
      </c>
      <c r="D35" s="23" t="s">
        <v>146</v>
      </c>
      <c r="E35" s="22">
        <v>1</v>
      </c>
      <c r="F35" s="23">
        <v>3</v>
      </c>
      <c r="G35" s="22">
        <v>1</v>
      </c>
      <c r="H35" s="23">
        <v>3</v>
      </c>
      <c r="I35" s="66"/>
    </row>
    <row r="36" spans="1:9" s="4" customFormat="1" ht="24" customHeight="1" x14ac:dyDescent="0.15">
      <c r="A36" s="46" t="s">
        <v>46</v>
      </c>
      <c r="B36" s="79" t="s">
        <v>146</v>
      </c>
      <c r="C36" s="77" t="s">
        <v>146</v>
      </c>
      <c r="D36" s="79" t="s">
        <v>146</v>
      </c>
      <c r="E36" s="77">
        <v>1</v>
      </c>
      <c r="F36" s="79">
        <v>2</v>
      </c>
      <c r="G36" s="77">
        <v>2</v>
      </c>
      <c r="H36" s="79">
        <v>2</v>
      </c>
      <c r="I36" s="143"/>
    </row>
    <row r="37" spans="1:9" s="4" customFormat="1" x14ac:dyDescent="0.15">
      <c r="F37" s="252" t="s">
        <v>201</v>
      </c>
      <c r="G37" s="252"/>
      <c r="H37" s="252"/>
    </row>
  </sheetData>
  <mergeCells count="21">
    <mergeCell ref="A22:A26"/>
    <mergeCell ref="B22:H22"/>
    <mergeCell ref="B23:B26"/>
    <mergeCell ref="C23:C26"/>
    <mergeCell ref="D23:D26"/>
    <mergeCell ref="D7:D10"/>
    <mergeCell ref="A2:I2"/>
    <mergeCell ref="A6:A10"/>
    <mergeCell ref="B6:I6"/>
    <mergeCell ref="B7:B10"/>
    <mergeCell ref="C7:C10"/>
    <mergeCell ref="F7:F10"/>
    <mergeCell ref="G7:G10"/>
    <mergeCell ref="F37:H37"/>
    <mergeCell ref="I7:I10"/>
    <mergeCell ref="H7:H10"/>
    <mergeCell ref="E7:E10"/>
    <mergeCell ref="E23:E26"/>
    <mergeCell ref="F23:F26"/>
    <mergeCell ref="H23:H26"/>
    <mergeCell ref="G23:G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Ｐ明朝,標準"&amp;10- 51 -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F24" sqref="F24"/>
    </sheetView>
  </sheetViews>
  <sheetFormatPr defaultColWidth="14.125" defaultRowHeight="13.5" x14ac:dyDescent="0.15"/>
  <cols>
    <col min="1" max="9" width="9" style="4" customWidth="1"/>
    <col min="10" max="16384" width="14.125" style="4"/>
  </cols>
  <sheetData>
    <row r="1" spans="1:17" ht="34.5" customHeight="1" x14ac:dyDescent="0.2">
      <c r="A1" s="261" t="s">
        <v>48</v>
      </c>
      <c r="B1" s="262"/>
      <c r="C1" s="262"/>
      <c r="D1" s="262"/>
      <c r="E1" s="262"/>
      <c r="F1" s="262"/>
      <c r="G1" s="262"/>
      <c r="H1" s="262"/>
      <c r="I1" s="263"/>
      <c r="J1" s="273"/>
      <c r="K1" s="274"/>
      <c r="L1" s="274"/>
      <c r="M1" s="274"/>
      <c r="N1" s="274"/>
      <c r="O1" s="274"/>
      <c r="P1" s="274"/>
      <c r="Q1" s="274"/>
    </row>
    <row r="2" spans="1:17" ht="21.75" customHeight="1" x14ac:dyDescent="0.15">
      <c r="A2" s="264" t="s">
        <v>49</v>
      </c>
      <c r="B2" s="265"/>
      <c r="C2" s="265"/>
      <c r="D2" s="265"/>
      <c r="E2" s="265"/>
      <c r="F2" s="265"/>
      <c r="G2" s="265"/>
      <c r="H2" s="265"/>
      <c r="I2" s="265"/>
    </row>
    <row r="3" spans="1:17" ht="21" customHeight="1" x14ac:dyDescent="0.15">
      <c r="A3" s="9"/>
      <c r="B3" s="12"/>
      <c r="C3" s="13"/>
      <c r="D3" s="13"/>
      <c r="E3" s="13"/>
      <c r="F3" s="13"/>
      <c r="G3" s="13"/>
      <c r="H3" s="11"/>
    </row>
    <row r="4" spans="1:17" ht="13.5" customHeight="1" x14ac:dyDescent="0.15">
      <c r="A4" s="9"/>
      <c r="B4" s="13"/>
      <c r="C4" s="13"/>
      <c r="D4" s="13"/>
      <c r="E4" s="236" t="s">
        <v>204</v>
      </c>
      <c r="F4" s="266"/>
      <c r="G4" s="266"/>
      <c r="H4" s="266"/>
      <c r="I4" s="267"/>
    </row>
    <row r="5" spans="1:17" ht="18" customHeight="1" x14ac:dyDescent="0.15">
      <c r="A5" s="269" t="s">
        <v>18</v>
      </c>
      <c r="B5" s="257" t="s">
        <v>50</v>
      </c>
      <c r="C5" s="258"/>
      <c r="D5" s="258"/>
      <c r="E5" s="258"/>
      <c r="F5" s="258"/>
      <c r="G5" s="258"/>
      <c r="H5" s="258"/>
      <c r="I5" s="268"/>
    </row>
    <row r="6" spans="1:17" ht="13.5" customHeight="1" x14ac:dyDescent="0.15">
      <c r="A6" s="270"/>
      <c r="B6" s="254" t="s">
        <v>11</v>
      </c>
      <c r="C6" s="259" t="s">
        <v>155</v>
      </c>
      <c r="D6" s="259" t="s">
        <v>156</v>
      </c>
      <c r="E6" s="254" t="s">
        <v>157</v>
      </c>
      <c r="F6" s="254" t="s">
        <v>158</v>
      </c>
      <c r="G6" s="254" t="s">
        <v>159</v>
      </c>
      <c r="H6" s="253" t="s">
        <v>160</v>
      </c>
      <c r="I6" s="253" t="s">
        <v>161</v>
      </c>
    </row>
    <row r="7" spans="1:17" x14ac:dyDescent="0.15">
      <c r="A7" s="270"/>
      <c r="B7" s="255"/>
      <c r="C7" s="244"/>
      <c r="D7" s="244"/>
      <c r="E7" s="255"/>
      <c r="F7" s="255"/>
      <c r="G7" s="255"/>
      <c r="H7" s="242"/>
      <c r="I7" s="242"/>
    </row>
    <row r="8" spans="1:17" x14ac:dyDescent="0.15">
      <c r="A8" s="270"/>
      <c r="B8" s="255"/>
      <c r="C8" s="244"/>
      <c r="D8" s="244"/>
      <c r="E8" s="255"/>
      <c r="F8" s="255"/>
      <c r="G8" s="255"/>
      <c r="H8" s="242"/>
      <c r="I8" s="242"/>
    </row>
    <row r="9" spans="1:17" ht="13.5" customHeight="1" x14ac:dyDescent="0.15">
      <c r="A9" s="271"/>
      <c r="B9" s="272"/>
      <c r="C9" s="275"/>
      <c r="D9" s="275"/>
      <c r="E9" s="272"/>
      <c r="F9" s="272"/>
      <c r="G9" s="272"/>
      <c r="H9" s="260"/>
      <c r="I9" s="260"/>
    </row>
    <row r="10" spans="1:17" ht="13.5" customHeight="1" x14ac:dyDescent="0.15">
      <c r="A10" s="70"/>
      <c r="B10" s="38"/>
      <c r="C10" s="55"/>
      <c r="D10" s="49"/>
      <c r="E10" s="38"/>
      <c r="F10" s="49"/>
      <c r="G10" s="38"/>
      <c r="H10" s="49"/>
      <c r="I10" s="39"/>
    </row>
    <row r="11" spans="1:17" ht="24" customHeight="1" x14ac:dyDescent="0.15">
      <c r="A11" s="73" t="s">
        <v>19</v>
      </c>
      <c r="B11" s="44">
        <f>SUM(B12:B19)</f>
        <v>261</v>
      </c>
      <c r="C11" s="76" t="s">
        <v>146</v>
      </c>
      <c r="D11" s="50" t="s">
        <v>146</v>
      </c>
      <c r="E11" s="44">
        <f>SUM(E12:E19)</f>
        <v>2</v>
      </c>
      <c r="F11" s="50">
        <f>SUM(F12:F19)</f>
        <v>3</v>
      </c>
      <c r="G11" s="44">
        <f>SUM(G12:G19)</f>
        <v>6</v>
      </c>
      <c r="H11" s="50">
        <f>SUM(H12:H19)</f>
        <v>13</v>
      </c>
      <c r="I11" s="45">
        <f>SUM(I12:I19)</f>
        <v>11</v>
      </c>
    </row>
    <row r="12" spans="1:17" ht="24" customHeight="1" x14ac:dyDescent="0.15">
      <c r="A12" s="74" t="s">
        <v>26</v>
      </c>
      <c r="B12" s="22">
        <f>SUM(C12:I12)+SUM(B28:I28)</f>
        <v>16</v>
      </c>
      <c r="C12" s="21" t="s">
        <v>146</v>
      </c>
      <c r="D12" s="23" t="s">
        <v>146</v>
      </c>
      <c r="E12" s="22" t="s">
        <v>146</v>
      </c>
      <c r="F12" s="23">
        <v>1</v>
      </c>
      <c r="G12" s="22" t="s">
        <v>206</v>
      </c>
      <c r="H12" s="23" t="s">
        <v>146</v>
      </c>
      <c r="I12" s="24" t="s">
        <v>146</v>
      </c>
    </row>
    <row r="13" spans="1:17" ht="24" customHeight="1" x14ac:dyDescent="0.15">
      <c r="A13" s="74" t="s">
        <v>27</v>
      </c>
      <c r="B13" s="22">
        <f t="shared" ref="B13:B19" si="0">SUM(C13:I13)+SUM(B29:I29)</f>
        <v>170</v>
      </c>
      <c r="C13" s="21" t="s">
        <v>146</v>
      </c>
      <c r="D13" s="23" t="s">
        <v>205</v>
      </c>
      <c r="E13" s="22">
        <v>1</v>
      </c>
      <c r="F13" s="23">
        <v>2</v>
      </c>
      <c r="G13" s="22">
        <v>3</v>
      </c>
      <c r="H13" s="23">
        <v>8</v>
      </c>
      <c r="I13" s="24">
        <v>9</v>
      </c>
    </row>
    <row r="14" spans="1:17" ht="24" customHeight="1" x14ac:dyDescent="0.15">
      <c r="A14" s="74" t="s">
        <v>28</v>
      </c>
      <c r="B14" s="22">
        <f t="shared" si="0"/>
        <v>38</v>
      </c>
      <c r="C14" s="21" t="s">
        <v>146</v>
      </c>
      <c r="D14" s="23" t="s">
        <v>146</v>
      </c>
      <c r="E14" s="22" t="s">
        <v>146</v>
      </c>
      <c r="F14" s="23" t="s">
        <v>146</v>
      </c>
      <c r="G14" s="22">
        <v>2</v>
      </c>
      <c r="H14" s="23">
        <v>5</v>
      </c>
      <c r="I14" s="24">
        <v>1</v>
      </c>
    </row>
    <row r="15" spans="1:17" ht="24" customHeight="1" x14ac:dyDescent="0.15">
      <c r="A15" s="74" t="s">
        <v>29</v>
      </c>
      <c r="B15" s="22">
        <f t="shared" si="0"/>
        <v>13</v>
      </c>
      <c r="C15" s="21" t="s">
        <v>146</v>
      </c>
      <c r="D15" s="23" t="s">
        <v>146</v>
      </c>
      <c r="E15" s="22">
        <v>1</v>
      </c>
      <c r="F15" s="23" t="s">
        <v>205</v>
      </c>
      <c r="G15" s="22">
        <v>1</v>
      </c>
      <c r="H15" s="23" t="s">
        <v>146</v>
      </c>
      <c r="I15" s="24">
        <v>1</v>
      </c>
    </row>
    <row r="16" spans="1:17" ht="24" customHeight="1" x14ac:dyDescent="0.15">
      <c r="A16" s="74" t="s">
        <v>30</v>
      </c>
      <c r="B16" s="22">
        <f t="shared" si="0"/>
        <v>10</v>
      </c>
      <c r="C16" s="21" t="s">
        <v>146</v>
      </c>
      <c r="D16" s="23" t="s">
        <v>146</v>
      </c>
      <c r="E16" s="22" t="s">
        <v>146</v>
      </c>
      <c r="F16" s="23" t="s">
        <v>146</v>
      </c>
      <c r="G16" s="22" t="s">
        <v>146</v>
      </c>
      <c r="H16" s="23" t="s">
        <v>146</v>
      </c>
      <c r="I16" s="24" t="s">
        <v>146</v>
      </c>
    </row>
    <row r="17" spans="1:9" ht="24" customHeight="1" x14ac:dyDescent="0.15">
      <c r="A17" s="74" t="s">
        <v>31</v>
      </c>
      <c r="B17" s="22">
        <f t="shared" si="0"/>
        <v>7</v>
      </c>
      <c r="C17" s="21" t="s">
        <v>146</v>
      </c>
      <c r="D17" s="23" t="s">
        <v>146</v>
      </c>
      <c r="E17" s="22" t="s">
        <v>146</v>
      </c>
      <c r="F17" s="23" t="s">
        <v>146</v>
      </c>
      <c r="G17" s="22" t="s">
        <v>146</v>
      </c>
      <c r="H17" s="23" t="s">
        <v>146</v>
      </c>
      <c r="I17" s="24" t="s">
        <v>146</v>
      </c>
    </row>
    <row r="18" spans="1:9" ht="24" customHeight="1" x14ac:dyDescent="0.15">
      <c r="A18" s="74" t="s">
        <v>32</v>
      </c>
      <c r="B18" s="22">
        <f t="shared" si="0"/>
        <v>5</v>
      </c>
      <c r="C18" s="21" t="s">
        <v>146</v>
      </c>
      <c r="D18" s="23" t="s">
        <v>146</v>
      </c>
      <c r="E18" s="22" t="s">
        <v>146</v>
      </c>
      <c r="F18" s="23" t="s">
        <v>146</v>
      </c>
      <c r="G18" s="22" t="s">
        <v>146</v>
      </c>
      <c r="H18" s="23" t="s">
        <v>146</v>
      </c>
      <c r="I18" s="24" t="s">
        <v>146</v>
      </c>
    </row>
    <row r="19" spans="1:9" ht="24" customHeight="1" x14ac:dyDescent="0.15">
      <c r="A19" s="75" t="s">
        <v>33</v>
      </c>
      <c r="B19" s="77">
        <f t="shared" si="0"/>
        <v>2</v>
      </c>
      <c r="C19" s="78" t="s">
        <v>146</v>
      </c>
      <c r="D19" s="79" t="s">
        <v>146</v>
      </c>
      <c r="E19" s="77" t="s">
        <v>146</v>
      </c>
      <c r="F19" s="79" t="s">
        <v>146</v>
      </c>
      <c r="G19" s="77" t="s">
        <v>146</v>
      </c>
      <c r="H19" s="79" t="s">
        <v>146</v>
      </c>
      <c r="I19" s="47" t="s">
        <v>146</v>
      </c>
    </row>
    <row r="20" spans="1:9" ht="18" customHeight="1" x14ac:dyDescent="0.15">
      <c r="A20" s="67"/>
      <c r="B20" s="66"/>
      <c r="C20" s="66"/>
      <c r="D20" s="66"/>
      <c r="E20" s="66"/>
      <c r="F20" s="66"/>
      <c r="G20" s="66"/>
      <c r="H20" s="66"/>
    </row>
    <row r="21" spans="1:9" ht="18" customHeight="1" x14ac:dyDescent="0.15">
      <c r="A21" s="269" t="s">
        <v>18</v>
      </c>
      <c r="B21" s="257" t="s">
        <v>50</v>
      </c>
      <c r="C21" s="258"/>
      <c r="D21" s="258"/>
      <c r="E21" s="258"/>
      <c r="F21" s="258"/>
      <c r="G21" s="258"/>
      <c r="H21" s="258"/>
      <c r="I21" s="268"/>
    </row>
    <row r="22" spans="1:9" x14ac:dyDescent="0.15">
      <c r="A22" s="270"/>
      <c r="B22" s="255" t="s">
        <v>162</v>
      </c>
      <c r="C22" s="255" t="s">
        <v>163</v>
      </c>
      <c r="D22" s="255" t="s">
        <v>164</v>
      </c>
      <c r="E22" s="255" t="s">
        <v>165</v>
      </c>
      <c r="F22" s="255" t="s">
        <v>166</v>
      </c>
      <c r="G22" s="255" t="s">
        <v>167</v>
      </c>
      <c r="H22" s="255" t="s">
        <v>168</v>
      </c>
      <c r="I22" s="242" t="s">
        <v>169</v>
      </c>
    </row>
    <row r="23" spans="1:9" x14ac:dyDescent="0.15">
      <c r="A23" s="270"/>
      <c r="B23" s="255"/>
      <c r="C23" s="255"/>
      <c r="D23" s="255"/>
      <c r="E23" s="255"/>
      <c r="F23" s="255"/>
      <c r="G23" s="255"/>
      <c r="H23" s="255"/>
      <c r="I23" s="242"/>
    </row>
    <row r="24" spans="1:9" x14ac:dyDescent="0.15">
      <c r="A24" s="270"/>
      <c r="B24" s="255"/>
      <c r="C24" s="255"/>
      <c r="D24" s="255"/>
      <c r="E24" s="255"/>
      <c r="F24" s="255"/>
      <c r="G24" s="255"/>
      <c r="H24" s="255"/>
      <c r="I24" s="242"/>
    </row>
    <row r="25" spans="1:9" x14ac:dyDescent="0.15">
      <c r="A25" s="271"/>
      <c r="B25" s="272"/>
      <c r="C25" s="272"/>
      <c r="D25" s="272"/>
      <c r="E25" s="272"/>
      <c r="F25" s="272"/>
      <c r="G25" s="272"/>
      <c r="H25" s="272"/>
      <c r="I25" s="260"/>
    </row>
    <row r="26" spans="1:9" x14ac:dyDescent="0.15">
      <c r="A26" s="70"/>
      <c r="B26" s="35"/>
      <c r="C26" s="38"/>
      <c r="D26" s="49"/>
      <c r="E26" s="38"/>
      <c r="F26" s="49"/>
      <c r="G26" s="39"/>
      <c r="H26" s="39"/>
      <c r="I26" s="39"/>
    </row>
    <row r="27" spans="1:9" ht="24" customHeight="1" x14ac:dyDescent="0.15">
      <c r="A27" s="73" t="s">
        <v>19</v>
      </c>
      <c r="B27" s="44">
        <f>SUM(B28:B35)</f>
        <v>7</v>
      </c>
      <c r="C27" s="44">
        <f t="shared" ref="C27:I27" si="1">SUM(C28:C35)</f>
        <v>12</v>
      </c>
      <c r="D27" s="50">
        <f t="shared" si="1"/>
        <v>34</v>
      </c>
      <c r="E27" s="44">
        <f t="shared" si="1"/>
        <v>45</v>
      </c>
      <c r="F27" s="50">
        <f t="shared" si="1"/>
        <v>36</v>
      </c>
      <c r="G27" s="45">
        <f t="shared" si="1"/>
        <v>41</v>
      </c>
      <c r="H27" s="45">
        <f t="shared" si="1"/>
        <v>36</v>
      </c>
      <c r="I27" s="45">
        <f t="shared" si="1"/>
        <v>15</v>
      </c>
    </row>
    <row r="28" spans="1:9" ht="24" customHeight="1" x14ac:dyDescent="0.15">
      <c r="A28" s="74" t="s">
        <v>26</v>
      </c>
      <c r="B28" s="22" t="s">
        <v>146</v>
      </c>
      <c r="C28" s="22">
        <v>1</v>
      </c>
      <c r="D28" s="23">
        <v>1</v>
      </c>
      <c r="E28" s="22">
        <v>2</v>
      </c>
      <c r="F28" s="23">
        <v>5</v>
      </c>
      <c r="G28" s="24">
        <v>3</v>
      </c>
      <c r="H28" s="24">
        <v>2</v>
      </c>
      <c r="I28" s="24">
        <v>1</v>
      </c>
    </row>
    <row r="29" spans="1:9" ht="24" customHeight="1" x14ac:dyDescent="0.15">
      <c r="A29" s="74" t="s">
        <v>27</v>
      </c>
      <c r="B29" s="22">
        <v>5</v>
      </c>
      <c r="C29" s="22">
        <v>9</v>
      </c>
      <c r="D29" s="23">
        <v>22</v>
      </c>
      <c r="E29" s="22">
        <v>34</v>
      </c>
      <c r="F29" s="23">
        <v>21</v>
      </c>
      <c r="G29" s="24">
        <v>27</v>
      </c>
      <c r="H29" s="24">
        <v>22</v>
      </c>
      <c r="I29" s="24">
        <v>7</v>
      </c>
    </row>
    <row r="30" spans="1:9" ht="24" customHeight="1" x14ac:dyDescent="0.15">
      <c r="A30" s="74" t="s">
        <v>28</v>
      </c>
      <c r="B30" s="22">
        <v>2</v>
      </c>
      <c r="C30" s="22" t="s">
        <v>146</v>
      </c>
      <c r="D30" s="23">
        <v>5</v>
      </c>
      <c r="E30" s="22">
        <v>3</v>
      </c>
      <c r="F30" s="23">
        <v>6</v>
      </c>
      <c r="G30" s="24">
        <v>6</v>
      </c>
      <c r="H30" s="24">
        <v>6</v>
      </c>
      <c r="I30" s="24">
        <v>2</v>
      </c>
    </row>
    <row r="31" spans="1:9" ht="24" customHeight="1" x14ac:dyDescent="0.15">
      <c r="A31" s="74" t="s">
        <v>29</v>
      </c>
      <c r="B31" s="22" t="s">
        <v>146</v>
      </c>
      <c r="C31" s="22" t="s">
        <v>146</v>
      </c>
      <c r="D31" s="23">
        <v>1</v>
      </c>
      <c r="E31" s="22">
        <v>3</v>
      </c>
      <c r="F31" s="23">
        <v>1</v>
      </c>
      <c r="G31" s="24">
        <v>2</v>
      </c>
      <c r="H31" s="24">
        <v>3</v>
      </c>
      <c r="I31" s="24" t="s">
        <v>146</v>
      </c>
    </row>
    <row r="32" spans="1:9" ht="24" customHeight="1" x14ac:dyDescent="0.15">
      <c r="A32" s="74" t="s">
        <v>30</v>
      </c>
      <c r="B32" s="22" t="s">
        <v>146</v>
      </c>
      <c r="C32" s="22">
        <v>2</v>
      </c>
      <c r="D32" s="23">
        <v>3</v>
      </c>
      <c r="E32" s="22">
        <v>1</v>
      </c>
      <c r="F32" s="23" t="s">
        <v>146</v>
      </c>
      <c r="G32" s="24">
        <v>1</v>
      </c>
      <c r="H32" s="24">
        <v>2</v>
      </c>
      <c r="I32" s="24">
        <v>1</v>
      </c>
    </row>
    <row r="33" spans="1:9" ht="24" customHeight="1" x14ac:dyDescent="0.15">
      <c r="A33" s="74" t="s">
        <v>31</v>
      </c>
      <c r="B33" s="22" t="s">
        <v>146</v>
      </c>
      <c r="C33" s="22" t="s">
        <v>146</v>
      </c>
      <c r="D33" s="22">
        <v>1</v>
      </c>
      <c r="E33" s="22">
        <v>1</v>
      </c>
      <c r="F33" s="22">
        <v>2</v>
      </c>
      <c r="G33" s="23" t="s">
        <v>146</v>
      </c>
      <c r="H33" s="22">
        <v>1</v>
      </c>
      <c r="I33" s="23">
        <v>2</v>
      </c>
    </row>
    <row r="34" spans="1:9" ht="24" customHeight="1" x14ac:dyDescent="0.15">
      <c r="A34" s="74" t="s">
        <v>32</v>
      </c>
      <c r="B34" s="22" t="s">
        <v>146</v>
      </c>
      <c r="C34" s="22" t="s">
        <v>146</v>
      </c>
      <c r="D34" s="22">
        <v>1</v>
      </c>
      <c r="E34" s="22">
        <v>1</v>
      </c>
      <c r="F34" s="22" t="s">
        <v>146</v>
      </c>
      <c r="G34" s="23">
        <v>2</v>
      </c>
      <c r="H34" s="22" t="s">
        <v>146</v>
      </c>
      <c r="I34" s="23">
        <v>1</v>
      </c>
    </row>
    <row r="35" spans="1:9" ht="24" customHeight="1" x14ac:dyDescent="0.15">
      <c r="A35" s="75" t="s">
        <v>33</v>
      </c>
      <c r="B35" s="77" t="s">
        <v>146</v>
      </c>
      <c r="C35" s="77" t="s">
        <v>146</v>
      </c>
      <c r="D35" s="79" t="s">
        <v>146</v>
      </c>
      <c r="E35" s="77" t="s">
        <v>146</v>
      </c>
      <c r="F35" s="79">
        <v>1</v>
      </c>
      <c r="G35" s="47" t="s">
        <v>146</v>
      </c>
      <c r="H35" s="47" t="s">
        <v>146</v>
      </c>
      <c r="I35" s="47">
        <v>1</v>
      </c>
    </row>
    <row r="36" spans="1:9" x14ac:dyDescent="0.15">
      <c r="F36" s="252" t="s">
        <v>201</v>
      </c>
      <c r="G36" s="252"/>
      <c r="H36" s="252"/>
      <c r="I36" s="197"/>
    </row>
  </sheetData>
  <mergeCells count="25">
    <mergeCell ref="C22:C25"/>
    <mergeCell ref="D22:D25"/>
    <mergeCell ref="E22:E25"/>
    <mergeCell ref="F22:F25"/>
    <mergeCell ref="G22:G25"/>
    <mergeCell ref="H22:H25"/>
    <mergeCell ref="J1:Q1"/>
    <mergeCell ref="A5:A9"/>
    <mergeCell ref="B6:B9"/>
    <mergeCell ref="C6:C9"/>
    <mergeCell ref="D6:D9"/>
    <mergeCell ref="E6:E9"/>
    <mergeCell ref="F6:F9"/>
    <mergeCell ref="G6:G9"/>
    <mergeCell ref="H6:H9"/>
    <mergeCell ref="I22:I25"/>
    <mergeCell ref="F36:I36"/>
    <mergeCell ref="A1:I1"/>
    <mergeCell ref="A2:I2"/>
    <mergeCell ref="E4:I4"/>
    <mergeCell ref="B5:I5"/>
    <mergeCell ref="I6:I9"/>
    <mergeCell ref="B21:I21"/>
    <mergeCell ref="A21:A25"/>
    <mergeCell ref="B22:B25"/>
  </mergeCells>
  <phoneticPr fontId="1"/>
  <pageMargins left="0.78700000000000003" right="0.78700000000000003" top="0.87" bottom="0.98399999999999999" header="0.51200000000000001" footer="0.51200000000000001"/>
  <pageSetup paperSize="9" orientation="portrait" r:id="rId1"/>
  <headerFooter alignWithMargins="0">
    <oddFooter>&amp;C&amp;"ＭＳ Ｐ明朝,標準"&amp;10- 52 -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F24" sqref="F24"/>
    </sheetView>
  </sheetViews>
  <sheetFormatPr defaultColWidth="14.125" defaultRowHeight="13.5" x14ac:dyDescent="0.15"/>
  <cols>
    <col min="1" max="2" width="8.125" style="4" customWidth="1"/>
    <col min="3" max="10" width="9.125" style="4" customWidth="1"/>
    <col min="11" max="16384" width="14.125" style="4"/>
  </cols>
  <sheetData>
    <row r="1" spans="1:18" ht="24" customHeight="1" x14ac:dyDescent="0.2">
      <c r="A1" s="234" t="s">
        <v>170</v>
      </c>
      <c r="B1" s="226"/>
      <c r="C1" s="226"/>
      <c r="D1" s="226"/>
      <c r="E1" s="226"/>
      <c r="F1" s="226"/>
      <c r="G1" s="226"/>
      <c r="H1" s="226"/>
      <c r="I1" s="226"/>
      <c r="J1" s="226"/>
      <c r="K1" s="8"/>
      <c r="L1" s="8"/>
      <c r="M1" s="8"/>
      <c r="N1" s="8"/>
      <c r="O1" s="8"/>
      <c r="P1" s="8"/>
      <c r="Q1" s="8"/>
      <c r="R1" s="8"/>
    </row>
    <row r="2" spans="1:18" ht="19.5" customHeight="1" x14ac:dyDescent="0.2">
      <c r="A2" s="285" t="s">
        <v>51</v>
      </c>
      <c r="B2" s="286"/>
      <c r="C2" s="286"/>
      <c r="D2" s="286"/>
      <c r="E2" s="286"/>
      <c r="F2" s="286"/>
      <c r="G2" s="286"/>
      <c r="H2" s="286"/>
      <c r="I2" s="287"/>
      <c r="J2" s="287"/>
    </row>
    <row r="3" spans="1:18" ht="13.5" customHeight="1" x14ac:dyDescent="0.15">
      <c r="A3" s="9"/>
      <c r="B3" s="12"/>
      <c r="C3" s="13"/>
      <c r="D3" s="13"/>
      <c r="E3" s="13"/>
      <c r="F3" s="13"/>
      <c r="G3" s="11"/>
      <c r="H3" s="11"/>
    </row>
    <row r="4" spans="1:18" ht="13.5" customHeight="1" x14ac:dyDescent="0.15">
      <c r="A4" s="9"/>
      <c r="B4" s="13"/>
      <c r="D4" s="13"/>
      <c r="E4" s="13"/>
      <c r="F4" s="13"/>
      <c r="H4" s="33"/>
      <c r="I4" s="33"/>
      <c r="J4" s="33" t="s">
        <v>204</v>
      </c>
    </row>
    <row r="5" spans="1:18" ht="18" customHeight="1" x14ac:dyDescent="0.15">
      <c r="A5" s="269" t="s">
        <v>18</v>
      </c>
      <c r="B5" s="224"/>
      <c r="C5" s="257" t="s">
        <v>50</v>
      </c>
      <c r="D5" s="288"/>
      <c r="E5" s="288"/>
      <c r="F5" s="288"/>
      <c r="G5" s="288"/>
      <c r="H5" s="288"/>
      <c r="I5" s="288"/>
      <c r="J5" s="288"/>
    </row>
    <row r="6" spans="1:18" ht="13.5" customHeight="1" x14ac:dyDescent="0.15">
      <c r="A6" s="270"/>
      <c r="B6" s="229"/>
      <c r="C6" s="289" t="s">
        <v>11</v>
      </c>
      <c r="D6" s="291" t="s">
        <v>52</v>
      </c>
      <c r="E6" s="291" t="s">
        <v>171</v>
      </c>
      <c r="F6" s="289" t="s">
        <v>172</v>
      </c>
      <c r="G6" s="289" t="s">
        <v>173</v>
      </c>
      <c r="H6" s="289" t="s">
        <v>174</v>
      </c>
      <c r="I6" s="289" t="s">
        <v>175</v>
      </c>
      <c r="J6" s="296" t="s">
        <v>53</v>
      </c>
    </row>
    <row r="7" spans="1:18" ht="13.5" customHeight="1" x14ac:dyDescent="0.15">
      <c r="A7" s="271"/>
      <c r="B7" s="228"/>
      <c r="C7" s="290"/>
      <c r="D7" s="292"/>
      <c r="E7" s="292"/>
      <c r="F7" s="290"/>
      <c r="G7" s="290"/>
      <c r="H7" s="290"/>
      <c r="I7" s="290"/>
      <c r="J7" s="220"/>
    </row>
    <row r="8" spans="1:18" ht="13.5" customHeight="1" x14ac:dyDescent="0.15">
      <c r="A8" s="70"/>
      <c r="C8" s="39"/>
      <c r="D8" s="35"/>
      <c r="E8" s="49"/>
      <c r="F8" s="38"/>
      <c r="G8" s="49"/>
      <c r="H8" s="38"/>
      <c r="I8" s="49"/>
      <c r="J8" s="39"/>
    </row>
    <row r="9" spans="1:18" ht="24" customHeight="1" x14ac:dyDescent="0.15">
      <c r="A9" s="282" t="s">
        <v>19</v>
      </c>
      <c r="B9" s="281"/>
      <c r="C9" s="45">
        <f>SUM(C10:C17)</f>
        <v>261</v>
      </c>
      <c r="D9" s="44">
        <f>SUM(D10:D17)</f>
        <v>9</v>
      </c>
      <c r="E9" s="50">
        <f t="shared" ref="E9:J9" si="0">SUM(E10:E17)</f>
        <v>24</v>
      </c>
      <c r="F9" s="44">
        <f t="shared" si="0"/>
        <v>38</v>
      </c>
      <c r="G9" s="50">
        <f t="shared" si="0"/>
        <v>31</v>
      </c>
      <c r="H9" s="44">
        <f t="shared" si="0"/>
        <v>30</v>
      </c>
      <c r="I9" s="50">
        <f t="shared" si="0"/>
        <v>32</v>
      </c>
      <c r="J9" s="45">
        <f t="shared" si="0"/>
        <v>97</v>
      </c>
    </row>
    <row r="10" spans="1:18" ht="24" customHeight="1" x14ac:dyDescent="0.15">
      <c r="A10" s="280" t="s">
        <v>26</v>
      </c>
      <c r="B10" s="281"/>
      <c r="C10" s="24">
        <f>SUM(D10:J10)</f>
        <v>16</v>
      </c>
      <c r="D10" s="22" t="s">
        <v>146</v>
      </c>
      <c r="E10" s="23">
        <v>5</v>
      </c>
      <c r="F10" s="22">
        <v>1</v>
      </c>
      <c r="G10" s="23">
        <v>1</v>
      </c>
      <c r="H10" s="22">
        <v>3</v>
      </c>
      <c r="I10" s="23">
        <v>1</v>
      </c>
      <c r="J10" s="24">
        <v>5</v>
      </c>
    </row>
    <row r="11" spans="1:18" ht="24" customHeight="1" x14ac:dyDescent="0.15">
      <c r="A11" s="280" t="s">
        <v>27</v>
      </c>
      <c r="B11" s="281"/>
      <c r="C11" s="24">
        <f t="shared" ref="C11:C17" si="1">SUM(D11:J11)</f>
        <v>170</v>
      </c>
      <c r="D11" s="22">
        <v>7</v>
      </c>
      <c r="E11" s="23">
        <v>11</v>
      </c>
      <c r="F11" s="22">
        <v>20</v>
      </c>
      <c r="G11" s="23">
        <v>19</v>
      </c>
      <c r="H11" s="22">
        <v>18</v>
      </c>
      <c r="I11" s="23">
        <v>24</v>
      </c>
      <c r="J11" s="24">
        <v>71</v>
      </c>
    </row>
    <row r="12" spans="1:18" ht="24" customHeight="1" x14ac:dyDescent="0.15">
      <c r="A12" s="280" t="s">
        <v>28</v>
      </c>
      <c r="B12" s="281"/>
      <c r="C12" s="24">
        <f t="shared" si="1"/>
        <v>38</v>
      </c>
      <c r="D12" s="22">
        <v>1</v>
      </c>
      <c r="E12" s="23">
        <v>5</v>
      </c>
      <c r="F12" s="22">
        <v>9</v>
      </c>
      <c r="G12" s="23">
        <v>4</v>
      </c>
      <c r="H12" s="22">
        <v>4</v>
      </c>
      <c r="I12" s="23">
        <v>4</v>
      </c>
      <c r="J12" s="24">
        <v>11</v>
      </c>
    </row>
    <row r="13" spans="1:18" ht="24" customHeight="1" x14ac:dyDescent="0.15">
      <c r="A13" s="280" t="s">
        <v>29</v>
      </c>
      <c r="B13" s="281"/>
      <c r="C13" s="24">
        <f t="shared" si="1"/>
        <v>13</v>
      </c>
      <c r="D13" s="22" t="s">
        <v>146</v>
      </c>
      <c r="E13" s="23">
        <v>2</v>
      </c>
      <c r="F13" s="22">
        <v>3</v>
      </c>
      <c r="G13" s="23">
        <v>2</v>
      </c>
      <c r="H13" s="22" t="s">
        <v>146</v>
      </c>
      <c r="I13" s="23">
        <v>1</v>
      </c>
      <c r="J13" s="24">
        <v>5</v>
      </c>
    </row>
    <row r="14" spans="1:18" ht="24" customHeight="1" x14ac:dyDescent="0.15">
      <c r="A14" s="280" t="s">
        <v>30</v>
      </c>
      <c r="B14" s="281"/>
      <c r="C14" s="24">
        <f t="shared" si="1"/>
        <v>10</v>
      </c>
      <c r="D14" s="22" t="s">
        <v>146</v>
      </c>
      <c r="E14" s="23" t="s">
        <v>146</v>
      </c>
      <c r="F14" s="22">
        <v>2</v>
      </c>
      <c r="G14" s="23">
        <v>2</v>
      </c>
      <c r="H14" s="22">
        <v>2</v>
      </c>
      <c r="I14" s="23">
        <v>2</v>
      </c>
      <c r="J14" s="24">
        <v>2</v>
      </c>
    </row>
    <row r="15" spans="1:18" ht="24" customHeight="1" x14ac:dyDescent="0.15">
      <c r="A15" s="280" t="s">
        <v>31</v>
      </c>
      <c r="B15" s="281"/>
      <c r="C15" s="24">
        <f t="shared" si="1"/>
        <v>7</v>
      </c>
      <c r="D15" s="22" t="s">
        <v>146</v>
      </c>
      <c r="E15" s="23" t="s">
        <v>146</v>
      </c>
      <c r="F15" s="22">
        <v>3</v>
      </c>
      <c r="G15" s="23">
        <v>1</v>
      </c>
      <c r="H15" s="22">
        <v>2</v>
      </c>
      <c r="I15" s="22" t="s">
        <v>146</v>
      </c>
      <c r="J15" s="24">
        <v>1</v>
      </c>
    </row>
    <row r="16" spans="1:18" ht="24" customHeight="1" x14ac:dyDescent="0.15">
      <c r="A16" s="280" t="s">
        <v>32</v>
      </c>
      <c r="B16" s="281"/>
      <c r="C16" s="24">
        <f t="shared" si="1"/>
        <v>5</v>
      </c>
      <c r="D16" s="22" t="s">
        <v>146</v>
      </c>
      <c r="E16" s="23">
        <v>1</v>
      </c>
      <c r="F16" s="22" t="s">
        <v>146</v>
      </c>
      <c r="G16" s="23">
        <v>2</v>
      </c>
      <c r="H16" s="22" t="s">
        <v>146</v>
      </c>
      <c r="I16" s="22" t="s">
        <v>146</v>
      </c>
      <c r="J16" s="23">
        <v>2</v>
      </c>
    </row>
    <row r="17" spans="1:10" ht="24" customHeight="1" x14ac:dyDescent="0.15">
      <c r="A17" s="276" t="s">
        <v>33</v>
      </c>
      <c r="B17" s="277"/>
      <c r="C17" s="47">
        <f t="shared" si="1"/>
        <v>2</v>
      </c>
      <c r="D17" s="77">
        <v>1</v>
      </c>
      <c r="E17" s="79" t="s">
        <v>146</v>
      </c>
      <c r="F17" s="77" t="s">
        <v>146</v>
      </c>
      <c r="G17" s="79" t="s">
        <v>146</v>
      </c>
      <c r="H17" s="77">
        <v>1</v>
      </c>
      <c r="I17" s="79" t="s">
        <v>146</v>
      </c>
      <c r="J17" s="47" t="s">
        <v>146</v>
      </c>
    </row>
    <row r="18" spans="1:10" x14ac:dyDescent="0.15">
      <c r="I18" s="48"/>
      <c r="J18" s="48" t="s">
        <v>201</v>
      </c>
    </row>
    <row r="21" spans="1:10" ht="24" customHeight="1" x14ac:dyDescent="0.2">
      <c r="A21" s="234" t="s">
        <v>176</v>
      </c>
      <c r="B21" s="235"/>
      <c r="C21" s="235"/>
      <c r="D21" s="235"/>
      <c r="E21" s="235"/>
      <c r="F21" s="235"/>
      <c r="G21" s="235"/>
      <c r="H21" s="235"/>
      <c r="I21" s="235"/>
      <c r="J21" s="235"/>
    </row>
    <row r="22" spans="1:10" x14ac:dyDescent="0.15">
      <c r="A22" s="9"/>
      <c r="B22" s="12"/>
      <c r="C22" s="13"/>
      <c r="D22" s="13"/>
      <c r="E22" s="13"/>
      <c r="F22" s="13"/>
      <c r="G22" s="13"/>
      <c r="H22" s="11"/>
      <c r="I22" s="11"/>
      <c r="J22" s="11"/>
    </row>
    <row r="23" spans="1:10" ht="13.5" customHeight="1" x14ac:dyDescent="0.15">
      <c r="A23" s="9"/>
      <c r="B23" s="13"/>
      <c r="C23" s="13"/>
      <c r="D23" s="13"/>
      <c r="E23" s="13"/>
      <c r="F23" s="13"/>
      <c r="G23" s="236" t="s">
        <v>204</v>
      </c>
      <c r="H23" s="266"/>
      <c r="I23" s="266"/>
      <c r="J23" s="266"/>
    </row>
    <row r="24" spans="1:10" ht="18" customHeight="1" x14ac:dyDescent="0.15">
      <c r="A24" s="269" t="s">
        <v>18</v>
      </c>
      <c r="B24" s="211"/>
      <c r="C24" s="257" t="s">
        <v>35</v>
      </c>
      <c r="D24" s="288"/>
      <c r="E24" s="288"/>
      <c r="F24" s="288"/>
      <c r="G24" s="288"/>
      <c r="H24" s="288"/>
      <c r="I24" s="288"/>
      <c r="J24" s="288"/>
    </row>
    <row r="25" spans="1:10" ht="14.1" customHeight="1" x14ac:dyDescent="0.15">
      <c r="A25" s="270"/>
      <c r="B25" s="293"/>
      <c r="C25" s="283" t="s">
        <v>11</v>
      </c>
      <c r="D25" s="278" t="s">
        <v>177</v>
      </c>
      <c r="E25" s="278"/>
      <c r="F25" s="278"/>
      <c r="G25" s="278"/>
      <c r="H25" s="278" t="s">
        <v>178</v>
      </c>
      <c r="I25" s="283" t="s">
        <v>179</v>
      </c>
      <c r="J25" s="294" t="s">
        <v>180</v>
      </c>
    </row>
    <row r="26" spans="1:10" ht="14.1" customHeight="1" x14ac:dyDescent="0.15">
      <c r="A26" s="270"/>
      <c r="B26" s="293"/>
      <c r="C26" s="283"/>
      <c r="D26" s="283" t="s">
        <v>181</v>
      </c>
      <c r="E26" s="278" t="s">
        <v>182</v>
      </c>
      <c r="F26" s="278" t="s">
        <v>183</v>
      </c>
      <c r="G26" s="278" t="s">
        <v>184</v>
      </c>
      <c r="H26" s="278"/>
      <c r="I26" s="283"/>
      <c r="J26" s="294"/>
    </row>
    <row r="27" spans="1:10" ht="14.1" customHeight="1" x14ac:dyDescent="0.15">
      <c r="A27" s="270"/>
      <c r="B27" s="293"/>
      <c r="C27" s="283"/>
      <c r="D27" s="283"/>
      <c r="E27" s="278"/>
      <c r="F27" s="278"/>
      <c r="G27" s="278"/>
      <c r="H27" s="278"/>
      <c r="I27" s="283"/>
      <c r="J27" s="294"/>
    </row>
    <row r="28" spans="1:10" ht="14.1" customHeight="1" x14ac:dyDescent="0.15">
      <c r="A28" s="271"/>
      <c r="B28" s="293"/>
      <c r="C28" s="284"/>
      <c r="D28" s="284"/>
      <c r="E28" s="279"/>
      <c r="F28" s="279"/>
      <c r="G28" s="279"/>
      <c r="H28" s="279"/>
      <c r="I28" s="284"/>
      <c r="J28" s="295"/>
    </row>
    <row r="29" spans="1:10" ht="13.5" customHeight="1" x14ac:dyDescent="0.15">
      <c r="A29" s="70"/>
      <c r="B29" s="54"/>
      <c r="C29" s="35"/>
      <c r="D29" s="35"/>
      <c r="E29" s="52"/>
      <c r="F29" s="35"/>
      <c r="G29" s="52"/>
      <c r="H29" s="35"/>
      <c r="I29" s="52"/>
      <c r="J29" s="36"/>
    </row>
    <row r="30" spans="1:10" ht="24" customHeight="1" x14ac:dyDescent="0.15">
      <c r="A30" s="282" t="s">
        <v>19</v>
      </c>
      <c r="B30" s="281"/>
      <c r="C30" s="44">
        <f>SUM(C31:C38)</f>
        <v>590</v>
      </c>
      <c r="D30" s="44">
        <f>SUM(D31:D38)</f>
        <v>421</v>
      </c>
      <c r="E30" s="50">
        <f t="shared" ref="E30:J30" si="2">SUM(E31:E38)</f>
        <v>237</v>
      </c>
      <c r="F30" s="44">
        <f t="shared" si="2"/>
        <v>159</v>
      </c>
      <c r="G30" s="50">
        <f t="shared" si="2"/>
        <v>25</v>
      </c>
      <c r="H30" s="44">
        <f t="shared" si="2"/>
        <v>87</v>
      </c>
      <c r="I30" s="50">
        <f t="shared" si="2"/>
        <v>36</v>
      </c>
      <c r="J30" s="45">
        <f t="shared" si="2"/>
        <v>46</v>
      </c>
    </row>
    <row r="31" spans="1:10" ht="24" customHeight="1" x14ac:dyDescent="0.15">
      <c r="A31" s="280" t="s">
        <v>26</v>
      </c>
      <c r="B31" s="281"/>
      <c r="C31" s="22">
        <f>SUM(D31,H31,I31,J31,)</f>
        <v>54</v>
      </c>
      <c r="D31" s="22">
        <v>31</v>
      </c>
      <c r="E31" s="23">
        <v>14</v>
      </c>
      <c r="F31" s="22">
        <v>13</v>
      </c>
      <c r="G31" s="23">
        <v>4</v>
      </c>
      <c r="H31" s="22">
        <v>12</v>
      </c>
      <c r="I31" s="23">
        <v>6</v>
      </c>
      <c r="J31" s="24">
        <v>5</v>
      </c>
    </row>
    <row r="32" spans="1:10" ht="24" customHeight="1" x14ac:dyDescent="0.15">
      <c r="A32" s="280" t="s">
        <v>27</v>
      </c>
      <c r="B32" s="281"/>
      <c r="C32" s="22">
        <f t="shared" ref="C32:C38" si="3">SUM(D32,H32,I32,J32,)</f>
        <v>333</v>
      </c>
      <c r="D32" s="22">
        <v>247</v>
      </c>
      <c r="E32" s="23">
        <v>154</v>
      </c>
      <c r="F32" s="22">
        <v>84</v>
      </c>
      <c r="G32" s="23">
        <v>9</v>
      </c>
      <c r="H32" s="22">
        <v>41</v>
      </c>
      <c r="I32" s="23">
        <v>20</v>
      </c>
      <c r="J32" s="24">
        <v>25</v>
      </c>
    </row>
    <row r="33" spans="1:10" ht="24" customHeight="1" x14ac:dyDescent="0.15">
      <c r="A33" s="280" t="s">
        <v>28</v>
      </c>
      <c r="B33" s="281"/>
      <c r="C33" s="22">
        <f t="shared" si="3"/>
        <v>76</v>
      </c>
      <c r="D33" s="22">
        <v>59</v>
      </c>
      <c r="E33" s="23">
        <v>34</v>
      </c>
      <c r="F33" s="22">
        <v>19</v>
      </c>
      <c r="G33" s="23">
        <v>6</v>
      </c>
      <c r="H33" s="22">
        <v>10</v>
      </c>
      <c r="I33" s="23">
        <v>1</v>
      </c>
      <c r="J33" s="24">
        <v>6</v>
      </c>
    </row>
    <row r="34" spans="1:10" ht="24" customHeight="1" x14ac:dyDescent="0.15">
      <c r="A34" s="280" t="s">
        <v>29</v>
      </c>
      <c r="B34" s="281"/>
      <c r="C34" s="22">
        <f t="shared" si="3"/>
        <v>43</v>
      </c>
      <c r="D34" s="22">
        <v>33</v>
      </c>
      <c r="E34" s="23">
        <v>13</v>
      </c>
      <c r="F34" s="22">
        <v>18</v>
      </c>
      <c r="G34" s="23">
        <v>2</v>
      </c>
      <c r="H34" s="22">
        <v>7</v>
      </c>
      <c r="I34" s="23">
        <v>1</v>
      </c>
      <c r="J34" s="24">
        <v>2</v>
      </c>
    </row>
    <row r="35" spans="1:10" ht="24" customHeight="1" x14ac:dyDescent="0.15">
      <c r="A35" s="280" t="s">
        <v>30</v>
      </c>
      <c r="B35" s="281"/>
      <c r="C35" s="22">
        <f t="shared" si="3"/>
        <v>31</v>
      </c>
      <c r="D35" s="22">
        <v>20</v>
      </c>
      <c r="E35" s="23">
        <v>10</v>
      </c>
      <c r="F35" s="22">
        <v>9</v>
      </c>
      <c r="G35" s="23">
        <v>1</v>
      </c>
      <c r="H35" s="22">
        <v>5</v>
      </c>
      <c r="I35" s="23">
        <v>3</v>
      </c>
      <c r="J35" s="24">
        <v>3</v>
      </c>
    </row>
    <row r="36" spans="1:10" ht="24" customHeight="1" x14ac:dyDescent="0.15">
      <c r="A36" s="280" t="s">
        <v>31</v>
      </c>
      <c r="B36" s="281"/>
      <c r="C36" s="22">
        <f t="shared" si="3"/>
        <v>35</v>
      </c>
      <c r="D36" s="22">
        <v>19</v>
      </c>
      <c r="E36" s="23">
        <v>7</v>
      </c>
      <c r="F36" s="22">
        <v>10</v>
      </c>
      <c r="G36" s="23">
        <v>2</v>
      </c>
      <c r="H36" s="22">
        <v>6</v>
      </c>
      <c r="I36" s="23">
        <v>5</v>
      </c>
      <c r="J36" s="24">
        <v>5</v>
      </c>
    </row>
    <row r="37" spans="1:10" ht="24" customHeight="1" x14ac:dyDescent="0.15">
      <c r="A37" s="280" t="s">
        <v>32</v>
      </c>
      <c r="B37" s="281"/>
      <c r="C37" s="22">
        <f t="shared" si="3"/>
        <v>11</v>
      </c>
      <c r="D37" s="22">
        <v>8</v>
      </c>
      <c r="E37" s="23">
        <v>4</v>
      </c>
      <c r="F37" s="22">
        <v>4</v>
      </c>
      <c r="G37" s="23" t="s">
        <v>146</v>
      </c>
      <c r="H37" s="22">
        <v>3</v>
      </c>
      <c r="I37" s="23" t="s">
        <v>146</v>
      </c>
      <c r="J37" s="24" t="s">
        <v>146</v>
      </c>
    </row>
    <row r="38" spans="1:10" ht="24" customHeight="1" x14ac:dyDescent="0.15">
      <c r="A38" s="276" t="s">
        <v>33</v>
      </c>
      <c r="B38" s="277"/>
      <c r="C38" s="77">
        <f t="shared" si="3"/>
        <v>7</v>
      </c>
      <c r="D38" s="77">
        <v>4</v>
      </c>
      <c r="E38" s="79">
        <v>1</v>
      </c>
      <c r="F38" s="77">
        <v>2</v>
      </c>
      <c r="G38" s="79">
        <v>1</v>
      </c>
      <c r="H38" s="77">
        <v>3</v>
      </c>
      <c r="I38" s="79" t="s">
        <v>146</v>
      </c>
      <c r="J38" s="47" t="s">
        <v>146</v>
      </c>
    </row>
    <row r="39" spans="1:10" x14ac:dyDescent="0.15">
      <c r="D39" s="252"/>
      <c r="E39" s="252"/>
      <c r="F39" s="252"/>
      <c r="I39" s="48"/>
      <c r="J39" s="48" t="s">
        <v>201</v>
      </c>
    </row>
  </sheetData>
  <mergeCells count="44">
    <mergeCell ref="A17:B17"/>
    <mergeCell ref="G6:G7"/>
    <mergeCell ref="H6:H7"/>
    <mergeCell ref="I6:I7"/>
    <mergeCell ref="J6:J7"/>
    <mergeCell ref="A11:B11"/>
    <mergeCell ref="E6:E7"/>
    <mergeCell ref="A12:B12"/>
    <mergeCell ref="A13:B13"/>
    <mergeCell ref="A14:B14"/>
    <mergeCell ref="A24:B28"/>
    <mergeCell ref="C24:J24"/>
    <mergeCell ref="G23:J23"/>
    <mergeCell ref="D25:G25"/>
    <mergeCell ref="H25:H28"/>
    <mergeCell ref="I25:I28"/>
    <mergeCell ref="J25:J28"/>
    <mergeCell ref="G26:G28"/>
    <mergeCell ref="A5:B7"/>
    <mergeCell ref="A9:B9"/>
    <mergeCell ref="A10:B10"/>
    <mergeCell ref="F6:F7"/>
    <mergeCell ref="A15:B15"/>
    <mergeCell ref="A16:B16"/>
    <mergeCell ref="A32:B32"/>
    <mergeCell ref="A33:B33"/>
    <mergeCell ref="C25:C28"/>
    <mergeCell ref="D26:D28"/>
    <mergeCell ref="A1:J1"/>
    <mergeCell ref="A2:J2"/>
    <mergeCell ref="C5:J5"/>
    <mergeCell ref="C6:C7"/>
    <mergeCell ref="D6:D7"/>
    <mergeCell ref="A21:J21"/>
    <mergeCell ref="A38:B38"/>
    <mergeCell ref="D39:F39"/>
    <mergeCell ref="E26:E28"/>
    <mergeCell ref="F26:F28"/>
    <mergeCell ref="A34:B34"/>
    <mergeCell ref="A35:B35"/>
    <mergeCell ref="A36:B36"/>
    <mergeCell ref="A37:B37"/>
    <mergeCell ref="A30:B30"/>
    <mergeCell ref="A31:B31"/>
  </mergeCells>
  <phoneticPr fontId="1"/>
  <pageMargins left="0.66" right="0.59" top="0.78" bottom="0.8" header="0.51200000000000001" footer="0.51200000000000001"/>
  <pageSetup paperSize="9" orientation="portrait" r:id="rId1"/>
  <headerFooter alignWithMargins="0">
    <oddFooter>&amp;C&amp;"ＭＳ Ｐ明朝,標準"&amp;10- 53 -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5"/>
  <sheetViews>
    <sheetView showGridLines="0" topLeftCell="A25" workbookViewId="0">
      <selection activeCell="F24" sqref="F24"/>
    </sheetView>
  </sheetViews>
  <sheetFormatPr defaultColWidth="14.125" defaultRowHeight="13.5" x14ac:dyDescent="0.15"/>
  <cols>
    <col min="1" max="99" width="0.875" style="4" customWidth="1"/>
    <col min="100" max="16384" width="14.125" style="4"/>
  </cols>
  <sheetData>
    <row r="1" spans="1:102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</row>
    <row r="2" spans="1:102" ht="30" customHeight="1" x14ac:dyDescent="0.2">
      <c r="A2" s="234" t="s">
        <v>185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26"/>
      <c r="CM2" s="226"/>
      <c r="CN2" s="226"/>
      <c r="CO2" s="226"/>
      <c r="CP2" s="226"/>
      <c r="CQ2" s="226"/>
      <c r="CR2" s="226"/>
      <c r="CS2" s="226"/>
      <c r="CT2" s="226"/>
      <c r="CU2" s="226"/>
    </row>
    <row r="3" spans="1:102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02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W4" s="137"/>
    </row>
    <row r="5" spans="1:102" ht="13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5"/>
      <c r="BE5" s="15"/>
      <c r="BF5" s="15"/>
      <c r="BG5" s="236" t="s">
        <v>207</v>
      </c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W5" s="137"/>
    </row>
    <row r="6" spans="1:102" ht="13.5" customHeight="1" x14ac:dyDescent="0.15">
      <c r="A6" s="269" t="s">
        <v>18</v>
      </c>
      <c r="B6" s="207"/>
      <c r="C6" s="207"/>
      <c r="D6" s="207"/>
      <c r="E6" s="207"/>
      <c r="F6" s="207"/>
      <c r="G6" s="207"/>
      <c r="H6" s="207"/>
      <c r="I6" s="207"/>
      <c r="J6" s="207"/>
      <c r="K6" s="211"/>
      <c r="L6" s="333" t="s">
        <v>186</v>
      </c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36"/>
      <c r="X6" s="52"/>
      <c r="Y6" s="52"/>
      <c r="Z6" s="52"/>
      <c r="AA6" s="52"/>
      <c r="AB6" s="52"/>
      <c r="AC6" s="52"/>
      <c r="AD6" s="52"/>
      <c r="AE6" s="52"/>
      <c r="AF6" s="52"/>
      <c r="AG6" s="54"/>
      <c r="AH6" s="36"/>
      <c r="AI6" s="52"/>
      <c r="AJ6" s="52"/>
      <c r="AK6" s="52"/>
      <c r="AL6" s="52"/>
      <c r="AM6" s="52"/>
      <c r="AN6" s="52"/>
      <c r="AO6" s="52"/>
      <c r="AP6" s="52"/>
      <c r="AQ6" s="52"/>
      <c r="AR6" s="54"/>
      <c r="AS6" s="36"/>
      <c r="AT6" s="52"/>
      <c r="AU6" s="52"/>
      <c r="AV6" s="52"/>
      <c r="AW6" s="52"/>
      <c r="AX6" s="52"/>
      <c r="AY6" s="52"/>
      <c r="AZ6" s="52"/>
      <c r="BA6" s="52"/>
      <c r="BB6" s="52"/>
      <c r="BC6" s="54"/>
      <c r="BD6" s="36"/>
      <c r="BE6" s="52"/>
      <c r="BF6" s="52"/>
      <c r="BG6" s="52"/>
      <c r="BH6" s="52"/>
      <c r="BI6" s="52"/>
      <c r="BJ6" s="52"/>
      <c r="BK6" s="52"/>
      <c r="BL6" s="52"/>
      <c r="BM6" s="52"/>
      <c r="BN6" s="54"/>
      <c r="BO6" s="36"/>
      <c r="BP6" s="52"/>
      <c r="BQ6" s="52"/>
      <c r="BR6" s="52"/>
      <c r="BS6" s="52"/>
      <c r="BT6" s="52"/>
      <c r="BU6" s="52"/>
      <c r="BV6" s="52"/>
      <c r="BW6" s="52"/>
      <c r="BX6" s="52"/>
      <c r="BY6" s="54"/>
      <c r="BZ6" s="36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36"/>
      <c r="CL6" s="52"/>
      <c r="CM6" s="52"/>
      <c r="CN6" s="52"/>
      <c r="CO6" s="52"/>
      <c r="CP6" s="52"/>
      <c r="CQ6" s="52"/>
      <c r="CR6" s="52"/>
      <c r="CS6" s="52"/>
      <c r="CT6" s="52"/>
      <c r="CU6" s="52"/>
      <c r="CW6" s="193"/>
    </row>
    <row r="7" spans="1:102" ht="13.5" customHeight="1" x14ac:dyDescent="0.15">
      <c r="A7" s="270"/>
      <c r="B7" s="219"/>
      <c r="C7" s="219"/>
      <c r="D7" s="219"/>
      <c r="E7" s="219"/>
      <c r="F7" s="219"/>
      <c r="G7" s="219"/>
      <c r="H7" s="219"/>
      <c r="I7" s="219"/>
      <c r="J7" s="219"/>
      <c r="K7" s="293"/>
      <c r="L7" s="336"/>
      <c r="M7" s="337"/>
      <c r="N7" s="337"/>
      <c r="O7" s="337"/>
      <c r="P7" s="337"/>
      <c r="Q7" s="337"/>
      <c r="R7" s="337"/>
      <c r="S7" s="337"/>
      <c r="T7" s="337"/>
      <c r="U7" s="337"/>
      <c r="V7" s="338"/>
      <c r="W7" s="39"/>
      <c r="X7" s="49"/>
      <c r="Y7" s="49"/>
      <c r="Z7" s="49"/>
      <c r="AA7" s="49"/>
      <c r="AB7" s="49"/>
      <c r="AC7" s="49"/>
      <c r="AD7" s="49"/>
      <c r="AE7" s="49"/>
      <c r="AF7" s="49"/>
      <c r="AG7" s="55"/>
      <c r="AH7" s="39"/>
      <c r="AI7" s="49"/>
      <c r="AJ7" s="49"/>
      <c r="AK7" s="49"/>
      <c r="AL7" s="49"/>
      <c r="AM7" s="49"/>
      <c r="AN7" s="49"/>
      <c r="AO7" s="49"/>
      <c r="AP7" s="49"/>
      <c r="AQ7" s="49"/>
      <c r="AR7" s="55"/>
      <c r="AS7" s="242" t="s">
        <v>55</v>
      </c>
      <c r="AT7" s="219"/>
      <c r="AU7" s="219"/>
      <c r="AV7" s="219"/>
      <c r="AW7" s="219"/>
      <c r="AX7" s="219"/>
      <c r="AY7" s="219"/>
      <c r="AZ7" s="219"/>
      <c r="BA7" s="219"/>
      <c r="BB7" s="219"/>
      <c r="BC7" s="293"/>
      <c r="BD7" s="39"/>
      <c r="BE7" s="49"/>
      <c r="BF7" s="49"/>
      <c r="BG7" s="49"/>
      <c r="BH7" s="49"/>
      <c r="BI7" s="49"/>
      <c r="BJ7" s="49"/>
      <c r="BK7" s="49"/>
      <c r="BL7" s="49"/>
      <c r="BM7" s="49"/>
      <c r="BN7" s="55"/>
      <c r="BO7" s="39"/>
      <c r="BP7" s="49"/>
      <c r="BQ7" s="49"/>
      <c r="BR7" s="49"/>
      <c r="BS7" s="49"/>
      <c r="BT7" s="49"/>
      <c r="BU7" s="49"/>
      <c r="BV7" s="49"/>
      <c r="BW7" s="49"/>
      <c r="BX7" s="49"/>
      <c r="BY7" s="55"/>
      <c r="BZ7" s="3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39"/>
      <c r="CL7" s="137"/>
      <c r="CV7" s="194"/>
      <c r="CW7" s="137"/>
    </row>
    <row r="8" spans="1:102" x14ac:dyDescent="0.15">
      <c r="A8" s="270"/>
      <c r="B8" s="219"/>
      <c r="C8" s="219"/>
      <c r="D8" s="219"/>
      <c r="E8" s="219"/>
      <c r="F8" s="219"/>
      <c r="G8" s="219"/>
      <c r="H8" s="219"/>
      <c r="I8" s="219"/>
      <c r="J8" s="219"/>
      <c r="K8" s="293"/>
      <c r="L8" s="336"/>
      <c r="M8" s="337"/>
      <c r="N8" s="337"/>
      <c r="O8" s="337"/>
      <c r="P8" s="337"/>
      <c r="Q8" s="337"/>
      <c r="R8" s="337"/>
      <c r="S8" s="337"/>
      <c r="T8" s="337"/>
      <c r="U8" s="337"/>
      <c r="V8" s="338"/>
      <c r="W8" s="242" t="s">
        <v>56</v>
      </c>
      <c r="X8" s="219"/>
      <c r="Y8" s="219"/>
      <c r="Z8" s="219"/>
      <c r="AA8" s="219"/>
      <c r="AB8" s="219"/>
      <c r="AC8" s="219"/>
      <c r="AD8" s="219"/>
      <c r="AE8" s="219"/>
      <c r="AF8" s="219"/>
      <c r="AG8" s="293"/>
      <c r="AH8" s="242" t="s">
        <v>57</v>
      </c>
      <c r="AI8" s="219"/>
      <c r="AJ8" s="219"/>
      <c r="AK8" s="219"/>
      <c r="AL8" s="219"/>
      <c r="AM8" s="219"/>
      <c r="AN8" s="219"/>
      <c r="AO8" s="219"/>
      <c r="AP8" s="219"/>
      <c r="AQ8" s="219"/>
      <c r="AR8" s="293"/>
      <c r="AS8" s="242" t="s">
        <v>58</v>
      </c>
      <c r="AT8" s="219"/>
      <c r="AU8" s="219"/>
      <c r="AV8" s="219"/>
      <c r="AW8" s="219"/>
      <c r="AX8" s="219"/>
      <c r="AY8" s="219"/>
      <c r="AZ8" s="219"/>
      <c r="BA8" s="219"/>
      <c r="BB8" s="219"/>
      <c r="BC8" s="293"/>
      <c r="BD8" s="297" t="s">
        <v>59</v>
      </c>
      <c r="BE8" s="217"/>
      <c r="BF8" s="217"/>
      <c r="BG8" s="217"/>
      <c r="BH8" s="217"/>
      <c r="BI8" s="217"/>
      <c r="BJ8" s="217"/>
      <c r="BK8" s="217"/>
      <c r="BL8" s="217"/>
      <c r="BM8" s="217"/>
      <c r="BN8" s="342"/>
      <c r="BO8" s="297" t="s">
        <v>60</v>
      </c>
      <c r="BP8" s="217"/>
      <c r="BQ8" s="217"/>
      <c r="BR8" s="217"/>
      <c r="BS8" s="217"/>
      <c r="BT8" s="217"/>
      <c r="BU8" s="217"/>
      <c r="BV8" s="217"/>
      <c r="BW8" s="217"/>
      <c r="BX8" s="217"/>
      <c r="BY8" s="342"/>
      <c r="BZ8" s="297" t="s">
        <v>61</v>
      </c>
      <c r="CA8" s="217"/>
      <c r="CB8" s="217"/>
      <c r="CC8" s="217"/>
      <c r="CD8" s="217"/>
      <c r="CE8" s="217"/>
      <c r="CF8" s="217"/>
      <c r="CG8" s="217"/>
      <c r="CH8" s="217"/>
      <c r="CI8" s="217"/>
      <c r="CJ8" s="342"/>
      <c r="CK8" s="297" t="s">
        <v>62</v>
      </c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194"/>
      <c r="CW8" s="137"/>
    </row>
    <row r="9" spans="1:102" x14ac:dyDescent="0.15">
      <c r="A9" s="270"/>
      <c r="B9" s="219"/>
      <c r="C9" s="219"/>
      <c r="D9" s="219"/>
      <c r="E9" s="219"/>
      <c r="F9" s="219"/>
      <c r="G9" s="219"/>
      <c r="H9" s="219"/>
      <c r="I9" s="219"/>
      <c r="J9" s="219"/>
      <c r="K9" s="293"/>
      <c r="L9" s="336"/>
      <c r="M9" s="337"/>
      <c r="N9" s="337"/>
      <c r="O9" s="337"/>
      <c r="P9" s="337"/>
      <c r="Q9" s="337"/>
      <c r="R9" s="337"/>
      <c r="S9" s="337"/>
      <c r="T9" s="337"/>
      <c r="U9" s="337"/>
      <c r="V9" s="338"/>
      <c r="W9" s="39"/>
      <c r="X9" s="49"/>
      <c r="Y9" s="49"/>
      <c r="Z9" s="49"/>
      <c r="AA9" s="49"/>
      <c r="AB9" s="49"/>
      <c r="AC9" s="49"/>
      <c r="AD9" s="49"/>
      <c r="AE9" s="49"/>
      <c r="AF9" s="49"/>
      <c r="AG9" s="55"/>
      <c r="AH9" s="39"/>
      <c r="AI9" s="49"/>
      <c r="AJ9" s="49"/>
      <c r="AK9" s="49"/>
      <c r="AL9" s="49"/>
      <c r="AM9" s="49"/>
      <c r="AN9" s="49"/>
      <c r="AO9" s="49"/>
      <c r="AP9" s="49"/>
      <c r="AQ9" s="49"/>
      <c r="AR9" s="55"/>
      <c r="AS9" s="242" t="s">
        <v>63</v>
      </c>
      <c r="AT9" s="219"/>
      <c r="AU9" s="219"/>
      <c r="AV9" s="219"/>
      <c r="AW9" s="219"/>
      <c r="AX9" s="219"/>
      <c r="AY9" s="219"/>
      <c r="AZ9" s="219"/>
      <c r="BA9" s="219"/>
      <c r="BB9" s="219"/>
      <c r="BC9" s="293"/>
      <c r="BD9" s="39"/>
      <c r="BE9" s="49"/>
      <c r="BF9" s="49"/>
      <c r="BG9" s="49"/>
      <c r="BH9" s="49"/>
      <c r="BI9" s="49"/>
      <c r="BJ9" s="49"/>
      <c r="BK9" s="49"/>
      <c r="BL9" s="49"/>
      <c r="BM9" s="49"/>
      <c r="BN9" s="55"/>
      <c r="BO9" s="39"/>
      <c r="BP9" s="49"/>
      <c r="BQ9" s="49"/>
      <c r="BR9" s="49"/>
      <c r="BS9" s="49"/>
      <c r="BT9" s="49"/>
      <c r="BU9" s="49"/>
      <c r="BV9" s="49"/>
      <c r="BW9" s="49"/>
      <c r="BX9" s="49"/>
      <c r="BY9" s="55"/>
      <c r="BZ9" s="3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39"/>
      <c r="CL9" s="137"/>
      <c r="CW9" s="137"/>
    </row>
    <row r="10" spans="1:102" ht="13.5" customHeight="1" x14ac:dyDescent="0.15">
      <c r="A10" s="271"/>
      <c r="B10" s="209"/>
      <c r="C10" s="209"/>
      <c r="D10" s="209"/>
      <c r="E10" s="209"/>
      <c r="F10" s="209"/>
      <c r="G10" s="209"/>
      <c r="H10" s="209"/>
      <c r="I10" s="209"/>
      <c r="J10" s="209"/>
      <c r="K10" s="213"/>
      <c r="L10" s="339"/>
      <c r="M10" s="340"/>
      <c r="N10" s="340"/>
      <c r="O10" s="340"/>
      <c r="P10" s="340"/>
      <c r="Q10" s="340"/>
      <c r="R10" s="340"/>
      <c r="S10" s="340"/>
      <c r="T10" s="340"/>
      <c r="U10" s="340"/>
      <c r="V10" s="341"/>
      <c r="W10" s="42"/>
      <c r="X10" s="53"/>
      <c r="Y10" s="53"/>
      <c r="Z10" s="53"/>
      <c r="AA10" s="53"/>
      <c r="AB10" s="53"/>
      <c r="AC10" s="53"/>
      <c r="AD10" s="53"/>
      <c r="AE10" s="53"/>
      <c r="AF10" s="53"/>
      <c r="AG10" s="56"/>
      <c r="AH10" s="42"/>
      <c r="AI10" s="53"/>
      <c r="AJ10" s="53"/>
      <c r="AK10" s="53"/>
      <c r="AL10" s="53"/>
      <c r="AM10" s="53"/>
      <c r="AN10" s="53"/>
      <c r="AO10" s="53"/>
      <c r="AP10" s="53"/>
      <c r="AQ10" s="53"/>
      <c r="AR10" s="56"/>
      <c r="AS10" s="42"/>
      <c r="AT10" s="53"/>
      <c r="AU10" s="53"/>
      <c r="AV10" s="53"/>
      <c r="AW10" s="53"/>
      <c r="AX10" s="53"/>
      <c r="AY10" s="53"/>
      <c r="AZ10" s="53"/>
      <c r="BA10" s="53"/>
      <c r="BB10" s="53"/>
      <c r="BC10" s="56"/>
      <c r="BD10" s="42"/>
      <c r="BE10" s="53"/>
      <c r="BF10" s="53"/>
      <c r="BG10" s="53"/>
      <c r="BH10" s="53"/>
      <c r="BI10" s="53"/>
      <c r="BJ10" s="53"/>
      <c r="BK10" s="53"/>
      <c r="BL10" s="53"/>
      <c r="BM10" s="53"/>
      <c r="BN10" s="56"/>
      <c r="BO10" s="42"/>
      <c r="BP10" s="53"/>
      <c r="BQ10" s="53"/>
      <c r="BR10" s="53"/>
      <c r="BS10" s="53"/>
      <c r="BT10" s="53"/>
      <c r="BU10" s="53"/>
      <c r="BV10" s="53"/>
      <c r="BW10" s="53"/>
      <c r="BX10" s="53"/>
      <c r="BY10" s="56"/>
      <c r="BZ10" s="42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42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X10" s="193"/>
    </row>
    <row r="11" spans="1:102" ht="37.5" customHeight="1" x14ac:dyDescent="0.15">
      <c r="A11" s="331" t="s">
        <v>19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  <c r="L11" s="299">
        <v>81</v>
      </c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W11" s="299">
        <v>5</v>
      </c>
      <c r="X11" s="301"/>
      <c r="Y11" s="301"/>
      <c r="Z11" s="301"/>
      <c r="AA11" s="301"/>
      <c r="AB11" s="301"/>
      <c r="AC11" s="301"/>
      <c r="AD11" s="301"/>
      <c r="AE11" s="301"/>
      <c r="AF11" s="301"/>
      <c r="AG11" s="302"/>
      <c r="AH11" s="299" t="s">
        <v>144</v>
      </c>
      <c r="AI11" s="301"/>
      <c r="AJ11" s="301"/>
      <c r="AK11" s="301"/>
      <c r="AL11" s="301"/>
      <c r="AM11" s="301"/>
      <c r="AN11" s="301"/>
      <c r="AO11" s="301"/>
      <c r="AP11" s="301"/>
      <c r="AQ11" s="301"/>
      <c r="AR11" s="302"/>
      <c r="AS11" s="299">
        <v>3</v>
      </c>
      <c r="AT11" s="301"/>
      <c r="AU11" s="301"/>
      <c r="AV11" s="301"/>
      <c r="AW11" s="301"/>
      <c r="AX11" s="301"/>
      <c r="AY11" s="301"/>
      <c r="AZ11" s="301"/>
      <c r="BA11" s="301"/>
      <c r="BB11" s="301"/>
      <c r="BC11" s="302"/>
      <c r="BD11" s="299">
        <v>32</v>
      </c>
      <c r="BE11" s="301"/>
      <c r="BF11" s="301"/>
      <c r="BG11" s="301"/>
      <c r="BH11" s="301"/>
      <c r="BI11" s="301"/>
      <c r="BJ11" s="301"/>
      <c r="BK11" s="301"/>
      <c r="BL11" s="301"/>
      <c r="BM11" s="301"/>
      <c r="BN11" s="302"/>
      <c r="BO11" s="299">
        <v>15</v>
      </c>
      <c r="BP11" s="301"/>
      <c r="BQ11" s="301"/>
      <c r="BR11" s="301"/>
      <c r="BS11" s="301"/>
      <c r="BT11" s="301"/>
      <c r="BU11" s="301"/>
      <c r="BV11" s="301"/>
      <c r="BW11" s="301"/>
      <c r="BX11" s="301"/>
      <c r="BY11" s="302"/>
      <c r="BZ11" s="299">
        <v>1</v>
      </c>
      <c r="CA11" s="305"/>
      <c r="CB11" s="305"/>
      <c r="CC11" s="305"/>
      <c r="CD11" s="305"/>
      <c r="CE11" s="305"/>
      <c r="CF11" s="305"/>
      <c r="CG11" s="305"/>
      <c r="CH11" s="305"/>
      <c r="CI11" s="305"/>
      <c r="CJ11" s="307"/>
      <c r="CK11" s="299">
        <v>16</v>
      </c>
      <c r="CL11" s="300"/>
      <c r="CM11" s="300"/>
      <c r="CN11" s="300"/>
      <c r="CO11" s="300"/>
      <c r="CP11" s="300"/>
      <c r="CQ11" s="300"/>
      <c r="CR11" s="300"/>
      <c r="CS11" s="300"/>
      <c r="CT11" s="300"/>
      <c r="CU11" s="300"/>
    </row>
    <row r="12" spans="1:102" x14ac:dyDescent="0.15">
      <c r="A12" s="345" t="s">
        <v>187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21"/>
    </row>
    <row r="13" spans="1:102" x14ac:dyDescent="0.15">
      <c r="A13" s="269" t="s">
        <v>54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11"/>
      <c r="L13" s="36"/>
      <c r="M13" s="52"/>
      <c r="N13" s="52"/>
      <c r="O13" s="52"/>
      <c r="P13" s="52"/>
      <c r="Q13" s="52"/>
      <c r="R13" s="52"/>
      <c r="S13" s="52"/>
      <c r="T13" s="52"/>
      <c r="U13" s="52"/>
      <c r="V13" s="54"/>
      <c r="W13" s="333" t="s">
        <v>64</v>
      </c>
      <c r="X13" s="207"/>
      <c r="Y13" s="207"/>
      <c r="Z13" s="207"/>
      <c r="AA13" s="207"/>
      <c r="AB13" s="207"/>
      <c r="AC13" s="207"/>
      <c r="AD13" s="207"/>
      <c r="AE13" s="207"/>
      <c r="AF13" s="207"/>
      <c r="AG13" s="211"/>
      <c r="AH13" s="36"/>
      <c r="AI13" s="52"/>
      <c r="AJ13" s="52"/>
      <c r="AK13" s="52"/>
      <c r="AL13" s="52"/>
      <c r="AM13" s="52"/>
      <c r="AN13" s="52"/>
      <c r="AO13" s="52"/>
      <c r="AP13" s="52"/>
      <c r="AQ13" s="52"/>
      <c r="AR13" s="54"/>
      <c r="AS13" s="36"/>
      <c r="AT13" s="52"/>
      <c r="AU13" s="52"/>
      <c r="AV13" s="52"/>
      <c r="AW13" s="52"/>
      <c r="AX13" s="52"/>
      <c r="AY13" s="52"/>
      <c r="AZ13" s="52"/>
      <c r="BA13" s="52"/>
      <c r="BB13" s="52"/>
      <c r="BC13" s="54"/>
      <c r="BD13" s="36"/>
      <c r="BE13" s="52"/>
      <c r="BF13" s="52"/>
      <c r="BG13" s="52"/>
      <c r="BH13" s="52"/>
      <c r="BI13" s="52"/>
      <c r="BJ13" s="52"/>
      <c r="BK13" s="52"/>
      <c r="BL13" s="52"/>
      <c r="BM13" s="52"/>
      <c r="BN13" s="54"/>
      <c r="BO13" s="36"/>
      <c r="BP13" s="52"/>
      <c r="BQ13" s="52"/>
      <c r="BR13" s="52"/>
      <c r="BS13" s="52"/>
      <c r="BT13" s="52"/>
      <c r="BU13" s="52"/>
      <c r="BV13" s="52"/>
      <c r="BW13" s="52"/>
      <c r="BX13" s="52"/>
      <c r="BY13" s="54"/>
      <c r="BZ13" s="36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333" t="s">
        <v>65</v>
      </c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</row>
    <row r="14" spans="1:102" x14ac:dyDescent="0.15">
      <c r="A14" s="270"/>
      <c r="B14" s="219"/>
      <c r="C14" s="219"/>
      <c r="D14" s="219"/>
      <c r="E14" s="219"/>
      <c r="F14" s="219"/>
      <c r="G14" s="219"/>
      <c r="H14" s="219"/>
      <c r="I14" s="219"/>
      <c r="J14" s="219"/>
      <c r="K14" s="293"/>
      <c r="L14" s="39"/>
      <c r="M14" s="49"/>
      <c r="N14" s="49"/>
      <c r="O14" s="49"/>
      <c r="P14" s="49"/>
      <c r="Q14" s="49"/>
      <c r="R14" s="49"/>
      <c r="S14" s="49"/>
      <c r="T14" s="49"/>
      <c r="U14" s="49"/>
      <c r="V14" s="55"/>
      <c r="W14" s="242"/>
      <c r="X14" s="219"/>
      <c r="Y14" s="219"/>
      <c r="Z14" s="219"/>
      <c r="AA14" s="219"/>
      <c r="AB14" s="219"/>
      <c r="AC14" s="219"/>
      <c r="AD14" s="219"/>
      <c r="AE14" s="219"/>
      <c r="AF14" s="219"/>
      <c r="AG14" s="293"/>
      <c r="AH14" s="39"/>
      <c r="AI14" s="49"/>
      <c r="AJ14" s="49"/>
      <c r="AK14" s="49"/>
      <c r="AL14" s="49"/>
      <c r="AM14" s="49"/>
      <c r="AN14" s="49"/>
      <c r="AO14" s="49"/>
      <c r="AP14" s="49"/>
      <c r="AQ14" s="49"/>
      <c r="AR14" s="55"/>
      <c r="AS14" s="39"/>
      <c r="AT14" s="49"/>
      <c r="AU14" s="49"/>
      <c r="AV14" s="49"/>
      <c r="AW14" s="49"/>
      <c r="AX14" s="49"/>
      <c r="AY14" s="49"/>
      <c r="AZ14" s="49"/>
      <c r="BA14" s="49"/>
      <c r="BB14" s="49"/>
      <c r="BC14" s="55"/>
      <c r="BD14" s="39"/>
      <c r="BE14" s="49"/>
      <c r="BF14" s="49"/>
      <c r="BG14" s="49"/>
      <c r="BH14" s="49"/>
      <c r="BI14" s="49"/>
      <c r="BJ14" s="49"/>
      <c r="BK14" s="49"/>
      <c r="BL14" s="49"/>
      <c r="BM14" s="49"/>
      <c r="BN14" s="55"/>
      <c r="BO14" s="39"/>
      <c r="BP14" s="49"/>
      <c r="BQ14" s="49"/>
      <c r="BR14" s="49"/>
      <c r="BS14" s="49"/>
      <c r="BT14" s="49"/>
      <c r="BU14" s="49"/>
      <c r="BV14" s="49"/>
      <c r="BW14" s="49"/>
      <c r="BX14" s="49"/>
      <c r="BY14" s="55"/>
      <c r="CK14" s="242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</row>
    <row r="15" spans="1:102" x14ac:dyDescent="0.15">
      <c r="A15" s="270"/>
      <c r="B15" s="219"/>
      <c r="C15" s="219"/>
      <c r="D15" s="219"/>
      <c r="E15" s="219"/>
      <c r="F15" s="219"/>
      <c r="G15" s="219"/>
      <c r="H15" s="219"/>
      <c r="I15" s="219"/>
      <c r="J15" s="219"/>
      <c r="K15" s="293"/>
      <c r="L15" s="297" t="s">
        <v>67</v>
      </c>
      <c r="M15" s="218"/>
      <c r="N15" s="218"/>
      <c r="O15" s="218"/>
      <c r="P15" s="218"/>
      <c r="Q15" s="218"/>
      <c r="R15" s="218"/>
      <c r="S15" s="218"/>
      <c r="T15" s="218"/>
      <c r="U15" s="218"/>
      <c r="V15" s="342"/>
      <c r="W15" s="242"/>
      <c r="X15" s="219"/>
      <c r="Y15" s="219"/>
      <c r="Z15" s="219"/>
      <c r="AA15" s="219"/>
      <c r="AB15" s="219"/>
      <c r="AC15" s="219"/>
      <c r="AD15" s="219"/>
      <c r="AE15" s="219"/>
      <c r="AF15" s="219"/>
      <c r="AG15" s="293"/>
      <c r="AH15" s="242" t="s">
        <v>68</v>
      </c>
      <c r="AI15" s="219"/>
      <c r="AJ15" s="219"/>
      <c r="AK15" s="219"/>
      <c r="AL15" s="219"/>
      <c r="AM15" s="219"/>
      <c r="AN15" s="219"/>
      <c r="AO15" s="219"/>
      <c r="AP15" s="219"/>
      <c r="AQ15" s="219"/>
      <c r="AR15" s="293"/>
      <c r="AS15" s="242" t="s">
        <v>69</v>
      </c>
      <c r="AT15" s="219"/>
      <c r="AU15" s="219"/>
      <c r="AV15" s="219"/>
      <c r="AW15" s="219"/>
      <c r="AX15" s="219"/>
      <c r="AY15" s="219"/>
      <c r="AZ15" s="219"/>
      <c r="BA15" s="219"/>
      <c r="BB15" s="219"/>
      <c r="BC15" s="293"/>
      <c r="BD15" s="242" t="s">
        <v>70</v>
      </c>
      <c r="BE15" s="219"/>
      <c r="BF15" s="219"/>
      <c r="BG15" s="219"/>
      <c r="BH15" s="219"/>
      <c r="BI15" s="219"/>
      <c r="BJ15" s="219"/>
      <c r="BK15" s="219"/>
      <c r="BL15" s="219"/>
      <c r="BM15" s="219"/>
      <c r="BN15" s="293"/>
      <c r="BO15" s="242" t="s">
        <v>71</v>
      </c>
      <c r="BP15" s="219"/>
      <c r="BQ15" s="219"/>
      <c r="BR15" s="219"/>
      <c r="BS15" s="219"/>
      <c r="BT15" s="219"/>
      <c r="BU15" s="219"/>
      <c r="BV15" s="219"/>
      <c r="BW15" s="219"/>
      <c r="BX15" s="219"/>
      <c r="BY15" s="293"/>
      <c r="BZ15" s="242" t="s">
        <v>66</v>
      </c>
      <c r="CA15" s="348"/>
      <c r="CB15" s="348"/>
      <c r="CC15" s="348"/>
      <c r="CD15" s="348"/>
      <c r="CE15" s="348"/>
      <c r="CF15" s="348"/>
      <c r="CG15" s="348"/>
      <c r="CH15" s="348"/>
      <c r="CI15" s="348"/>
      <c r="CJ15" s="349"/>
      <c r="CK15" s="242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</row>
    <row r="16" spans="1:102" x14ac:dyDescent="0.15">
      <c r="A16" s="270"/>
      <c r="B16" s="219"/>
      <c r="C16" s="219"/>
      <c r="D16" s="219"/>
      <c r="E16" s="219"/>
      <c r="F16" s="219"/>
      <c r="G16" s="219"/>
      <c r="H16" s="219"/>
      <c r="I16" s="219"/>
      <c r="J16" s="219"/>
      <c r="K16" s="293"/>
      <c r="L16" s="39"/>
      <c r="M16" s="49"/>
      <c r="N16" s="49"/>
      <c r="O16" s="49"/>
      <c r="P16" s="49"/>
      <c r="Q16" s="49"/>
      <c r="R16" s="49"/>
      <c r="S16" s="49"/>
      <c r="T16" s="49"/>
      <c r="U16" s="49"/>
      <c r="V16" s="55"/>
      <c r="W16" s="242"/>
      <c r="X16" s="219"/>
      <c r="Y16" s="219"/>
      <c r="Z16" s="219"/>
      <c r="AA16" s="219"/>
      <c r="AB16" s="219"/>
      <c r="AC16" s="219"/>
      <c r="AD16" s="219"/>
      <c r="AE16" s="219"/>
      <c r="AF16" s="219"/>
      <c r="AG16" s="293"/>
      <c r="AH16" s="39"/>
      <c r="AI16" s="49"/>
      <c r="AJ16" s="49"/>
      <c r="AK16" s="49"/>
      <c r="AL16" s="49"/>
      <c r="AM16" s="49"/>
      <c r="AN16" s="49"/>
      <c r="AO16" s="49"/>
      <c r="AP16" s="49"/>
      <c r="AQ16" s="49"/>
      <c r="AR16" s="55"/>
      <c r="AS16" s="39"/>
      <c r="AT16" s="49"/>
      <c r="AU16" s="49"/>
      <c r="AV16" s="49"/>
      <c r="AW16" s="49"/>
      <c r="AX16" s="49"/>
      <c r="AY16" s="49"/>
      <c r="AZ16" s="49"/>
      <c r="BA16" s="49"/>
      <c r="BB16" s="49"/>
      <c r="BC16" s="55"/>
      <c r="BD16" s="39"/>
      <c r="BE16" s="49"/>
      <c r="BF16" s="49"/>
      <c r="BG16" s="49"/>
      <c r="BH16" s="49"/>
      <c r="BI16" s="49"/>
      <c r="BJ16" s="49"/>
      <c r="BK16" s="49"/>
      <c r="BL16" s="49"/>
      <c r="BM16" s="49"/>
      <c r="BN16" s="55"/>
      <c r="BO16" s="39"/>
      <c r="BP16" s="49"/>
      <c r="BQ16" s="49"/>
      <c r="BR16" s="49"/>
      <c r="BS16" s="49"/>
      <c r="BT16" s="49"/>
      <c r="BU16" s="49"/>
      <c r="BV16" s="49"/>
      <c r="BW16" s="49"/>
      <c r="BX16" s="49"/>
      <c r="BY16" s="55"/>
      <c r="BZ16" s="304"/>
      <c r="CA16" s="219"/>
      <c r="CB16" s="219"/>
      <c r="CC16" s="219"/>
      <c r="CD16" s="219"/>
      <c r="CE16" s="219"/>
      <c r="CF16" s="219"/>
      <c r="CG16" s="219"/>
      <c r="CH16" s="219"/>
      <c r="CI16" s="219"/>
      <c r="CJ16" s="293"/>
      <c r="CK16" s="242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</row>
    <row r="17" spans="1:99" x14ac:dyDescent="0.15">
      <c r="A17" s="271"/>
      <c r="B17" s="209"/>
      <c r="C17" s="209"/>
      <c r="D17" s="209"/>
      <c r="E17" s="209"/>
      <c r="F17" s="209"/>
      <c r="G17" s="209"/>
      <c r="H17" s="209"/>
      <c r="I17" s="209"/>
      <c r="J17" s="209"/>
      <c r="K17" s="213"/>
      <c r="L17" s="42"/>
      <c r="M17" s="53"/>
      <c r="N17" s="53"/>
      <c r="O17" s="53"/>
      <c r="P17" s="53"/>
      <c r="Q17" s="53"/>
      <c r="R17" s="53"/>
      <c r="S17" s="53"/>
      <c r="T17" s="53"/>
      <c r="U17" s="53"/>
      <c r="V17" s="56"/>
      <c r="W17" s="260"/>
      <c r="X17" s="209"/>
      <c r="Y17" s="209"/>
      <c r="Z17" s="209"/>
      <c r="AA17" s="209"/>
      <c r="AB17" s="209"/>
      <c r="AC17" s="209"/>
      <c r="AD17" s="209"/>
      <c r="AE17" s="209"/>
      <c r="AF17" s="209"/>
      <c r="AG17" s="213"/>
      <c r="AH17" s="42"/>
      <c r="AI17" s="53"/>
      <c r="AJ17" s="53"/>
      <c r="AK17" s="53"/>
      <c r="AL17" s="53"/>
      <c r="AM17" s="53"/>
      <c r="AN17" s="53"/>
      <c r="AO17" s="53"/>
      <c r="AP17" s="53"/>
      <c r="AQ17" s="53"/>
      <c r="AR17" s="56"/>
      <c r="AS17" s="42"/>
      <c r="AT17" s="53"/>
      <c r="AU17" s="53"/>
      <c r="AV17" s="53"/>
      <c r="AW17" s="53"/>
      <c r="AX17" s="53"/>
      <c r="AY17" s="53"/>
      <c r="AZ17" s="53"/>
      <c r="BA17" s="53"/>
      <c r="BB17" s="53"/>
      <c r="BC17" s="56"/>
      <c r="BD17" s="42"/>
      <c r="BE17" s="53"/>
      <c r="BF17" s="53"/>
      <c r="BG17" s="53"/>
      <c r="BH17" s="53"/>
      <c r="BI17" s="53"/>
      <c r="BJ17" s="53"/>
      <c r="BK17" s="53"/>
      <c r="BL17" s="53"/>
      <c r="BM17" s="53"/>
      <c r="BN17" s="56"/>
      <c r="BO17" s="42"/>
      <c r="BP17" s="53"/>
      <c r="BQ17" s="53"/>
      <c r="BR17" s="53"/>
      <c r="BS17" s="53"/>
      <c r="BT17" s="53"/>
      <c r="BU17" s="53"/>
      <c r="BV17" s="53"/>
      <c r="BW17" s="53"/>
      <c r="BX17" s="53"/>
      <c r="BY17" s="56"/>
      <c r="BZ17" s="42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260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</row>
    <row r="18" spans="1:99" ht="37.5" customHeight="1" x14ac:dyDescent="0.15">
      <c r="A18" s="331" t="s">
        <v>19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2"/>
      <c r="L18" s="299">
        <v>3</v>
      </c>
      <c r="M18" s="301"/>
      <c r="N18" s="301"/>
      <c r="O18" s="301"/>
      <c r="P18" s="301"/>
      <c r="Q18" s="301"/>
      <c r="R18" s="301"/>
      <c r="S18" s="301"/>
      <c r="T18" s="301"/>
      <c r="U18" s="301"/>
      <c r="V18" s="302"/>
      <c r="W18" s="299">
        <v>3</v>
      </c>
      <c r="X18" s="301"/>
      <c r="Y18" s="301"/>
      <c r="Z18" s="301"/>
      <c r="AA18" s="301"/>
      <c r="AB18" s="301"/>
      <c r="AC18" s="301"/>
      <c r="AD18" s="301"/>
      <c r="AE18" s="301"/>
      <c r="AF18" s="301"/>
      <c r="AG18" s="302"/>
      <c r="AH18" s="299">
        <v>2</v>
      </c>
      <c r="AI18" s="301"/>
      <c r="AJ18" s="301"/>
      <c r="AK18" s="301"/>
      <c r="AL18" s="301"/>
      <c r="AM18" s="301"/>
      <c r="AN18" s="301"/>
      <c r="AO18" s="301"/>
      <c r="AP18" s="301"/>
      <c r="AQ18" s="301"/>
      <c r="AR18" s="302"/>
      <c r="AS18" s="299" t="s">
        <v>144</v>
      </c>
      <c r="AT18" s="301"/>
      <c r="AU18" s="301"/>
      <c r="AV18" s="301"/>
      <c r="AW18" s="301"/>
      <c r="AX18" s="301"/>
      <c r="AY18" s="301"/>
      <c r="AZ18" s="301"/>
      <c r="BA18" s="301"/>
      <c r="BB18" s="301"/>
      <c r="BC18" s="302"/>
      <c r="BD18" s="299" t="s">
        <v>144</v>
      </c>
      <c r="BE18" s="301"/>
      <c r="BF18" s="301"/>
      <c r="BG18" s="301"/>
      <c r="BH18" s="301"/>
      <c r="BI18" s="301"/>
      <c r="BJ18" s="301"/>
      <c r="BK18" s="301"/>
      <c r="BL18" s="301"/>
      <c r="BM18" s="301"/>
      <c r="BN18" s="302"/>
      <c r="BO18" s="299">
        <v>1</v>
      </c>
      <c r="BP18" s="301"/>
      <c r="BQ18" s="301"/>
      <c r="BR18" s="301"/>
      <c r="BS18" s="301"/>
      <c r="BT18" s="301"/>
      <c r="BU18" s="301"/>
      <c r="BV18" s="301"/>
      <c r="BW18" s="301"/>
      <c r="BX18" s="301"/>
      <c r="BY18" s="302"/>
      <c r="BZ18" s="299" t="s">
        <v>144</v>
      </c>
      <c r="CA18" s="305"/>
      <c r="CB18" s="305"/>
      <c r="CC18" s="305"/>
      <c r="CD18" s="305"/>
      <c r="CE18" s="305"/>
      <c r="CF18" s="305"/>
      <c r="CG18" s="305"/>
      <c r="CH18" s="305"/>
      <c r="CI18" s="305"/>
      <c r="CJ18" s="305"/>
      <c r="CK18" s="299" t="s">
        <v>144</v>
      </c>
      <c r="CL18" s="300"/>
      <c r="CM18" s="300"/>
      <c r="CN18" s="300"/>
      <c r="CO18" s="300"/>
      <c r="CP18" s="300"/>
      <c r="CQ18" s="300"/>
      <c r="CR18" s="300"/>
      <c r="CS18" s="300"/>
      <c r="CT18" s="300"/>
      <c r="CU18" s="300"/>
    </row>
    <row r="19" spans="1:99" x14ac:dyDescent="0.15">
      <c r="BO19" s="252" t="s">
        <v>201</v>
      </c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</row>
    <row r="22" spans="1:99" ht="37.5" customHeight="1" x14ac:dyDescent="0.2">
      <c r="A22" s="234" t="s">
        <v>188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26"/>
      <c r="CO22" s="226"/>
      <c r="CP22" s="226"/>
      <c r="CQ22" s="226"/>
      <c r="CR22" s="226"/>
      <c r="CS22" s="226"/>
      <c r="CT22" s="226"/>
      <c r="CU22" s="226"/>
    </row>
    <row r="23" spans="1:99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8"/>
      <c r="CL23" s="13"/>
      <c r="CM23" s="11"/>
    </row>
    <row r="24" spans="1:99" ht="13.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236" t="s">
        <v>207</v>
      </c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</row>
    <row r="25" spans="1:99" ht="13.5" customHeight="1" x14ac:dyDescent="0.15">
      <c r="A25" s="269" t="s">
        <v>18</v>
      </c>
      <c r="B25" s="207"/>
      <c r="C25" s="207"/>
      <c r="D25" s="207"/>
      <c r="E25" s="207"/>
      <c r="F25" s="207"/>
      <c r="G25" s="207"/>
      <c r="H25" s="207"/>
      <c r="I25" s="207"/>
      <c r="J25" s="311" t="s">
        <v>189</v>
      </c>
      <c r="K25" s="322"/>
      <c r="L25" s="322"/>
      <c r="M25" s="322"/>
      <c r="N25" s="322"/>
      <c r="O25" s="322"/>
      <c r="P25" s="322"/>
      <c r="Q25" s="322"/>
      <c r="R25" s="323"/>
      <c r="S25" s="303" t="s">
        <v>72</v>
      </c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300"/>
      <c r="CO25" s="300"/>
      <c r="CP25" s="300"/>
      <c r="CQ25" s="300"/>
      <c r="CR25" s="300"/>
      <c r="CS25" s="300"/>
      <c r="CT25" s="300"/>
      <c r="CU25" s="300"/>
    </row>
    <row r="26" spans="1:99" ht="13.5" customHeight="1" x14ac:dyDescent="0.15">
      <c r="A26" s="270"/>
      <c r="B26" s="219"/>
      <c r="C26" s="219"/>
      <c r="D26" s="219"/>
      <c r="E26" s="219"/>
      <c r="F26" s="219"/>
      <c r="G26" s="219"/>
      <c r="H26" s="219"/>
      <c r="I26" s="219"/>
      <c r="J26" s="343"/>
      <c r="K26" s="325"/>
      <c r="L26" s="325"/>
      <c r="M26" s="325"/>
      <c r="N26" s="325"/>
      <c r="O26" s="325"/>
      <c r="P26" s="325"/>
      <c r="Q26" s="325"/>
      <c r="R26" s="326"/>
      <c r="S26" s="242" t="s">
        <v>11</v>
      </c>
      <c r="T26" s="219"/>
      <c r="U26" s="219"/>
      <c r="V26" s="219"/>
      <c r="W26" s="346"/>
      <c r="X26" s="219"/>
      <c r="Y26" s="219"/>
      <c r="Z26" s="219"/>
      <c r="AA26" s="293"/>
      <c r="AB26" s="303" t="s">
        <v>73</v>
      </c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300"/>
      <c r="CO26" s="300"/>
      <c r="CP26" s="300"/>
      <c r="CQ26" s="300"/>
      <c r="CR26" s="300"/>
      <c r="CS26" s="300"/>
      <c r="CT26" s="300"/>
      <c r="CU26" s="300"/>
    </row>
    <row r="27" spans="1:99" ht="13.5" customHeight="1" x14ac:dyDescent="0.15">
      <c r="A27" s="270"/>
      <c r="B27" s="219"/>
      <c r="C27" s="219"/>
      <c r="D27" s="219"/>
      <c r="E27" s="219"/>
      <c r="F27" s="219"/>
      <c r="G27" s="219"/>
      <c r="H27" s="219"/>
      <c r="I27" s="219"/>
      <c r="J27" s="343"/>
      <c r="K27" s="325"/>
      <c r="L27" s="325"/>
      <c r="M27" s="325"/>
      <c r="N27" s="325"/>
      <c r="O27" s="325"/>
      <c r="P27" s="325"/>
      <c r="Q27" s="325"/>
      <c r="R27" s="326"/>
      <c r="S27" s="347"/>
      <c r="T27" s="219"/>
      <c r="U27" s="219"/>
      <c r="V27" s="219"/>
      <c r="W27" s="346"/>
      <c r="X27" s="219"/>
      <c r="Y27" s="219"/>
      <c r="Z27" s="219"/>
      <c r="AA27" s="293"/>
      <c r="AB27" s="39"/>
      <c r="AC27" s="49"/>
      <c r="AD27" s="49"/>
      <c r="AE27" s="49"/>
      <c r="AF27" s="49"/>
      <c r="AG27" s="49"/>
      <c r="AH27" s="49"/>
      <c r="AI27" s="49"/>
      <c r="AJ27" s="55"/>
      <c r="AK27" s="39"/>
      <c r="AL27" s="49"/>
      <c r="AM27" s="49"/>
      <c r="AN27" s="49"/>
      <c r="AO27" s="49"/>
      <c r="AP27" s="49"/>
      <c r="AQ27" s="49"/>
      <c r="AR27" s="49"/>
      <c r="AS27" s="55"/>
      <c r="AT27" s="242" t="s">
        <v>55</v>
      </c>
      <c r="AU27" s="243"/>
      <c r="AV27" s="243"/>
      <c r="AW27" s="243"/>
      <c r="AX27" s="243"/>
      <c r="AY27" s="243"/>
      <c r="AZ27" s="243"/>
      <c r="BA27" s="243"/>
      <c r="BB27" s="244"/>
      <c r="BC27" s="39"/>
      <c r="BD27" s="49"/>
      <c r="BE27" s="49"/>
      <c r="BF27" s="49"/>
      <c r="BG27" s="49"/>
      <c r="BH27" s="49"/>
      <c r="BI27" s="49"/>
      <c r="BJ27" s="49"/>
      <c r="BK27" s="55"/>
      <c r="BL27" s="39"/>
      <c r="BM27" s="49"/>
      <c r="BN27" s="49"/>
      <c r="BO27" s="49"/>
      <c r="BP27" s="49"/>
      <c r="BQ27" s="49"/>
      <c r="BR27" s="49"/>
      <c r="BS27" s="49"/>
      <c r="BT27" s="55"/>
      <c r="BU27" s="39"/>
      <c r="BV27" s="49"/>
      <c r="BW27" s="49"/>
      <c r="BX27" s="49"/>
      <c r="BY27" s="49"/>
      <c r="BZ27" s="49"/>
      <c r="CA27" s="49"/>
      <c r="CB27" s="49"/>
      <c r="CC27" s="55"/>
      <c r="CD27" s="39"/>
      <c r="CE27" s="49"/>
      <c r="CF27" s="49"/>
      <c r="CG27" s="49"/>
      <c r="CH27" s="49"/>
      <c r="CI27" s="49"/>
      <c r="CJ27" s="49"/>
      <c r="CK27" s="49"/>
      <c r="CL27" s="55"/>
      <c r="CM27" s="39"/>
    </row>
    <row r="28" spans="1:99" ht="13.5" customHeight="1" x14ac:dyDescent="0.15">
      <c r="A28" s="270"/>
      <c r="B28" s="219"/>
      <c r="C28" s="219"/>
      <c r="D28" s="219"/>
      <c r="E28" s="219"/>
      <c r="F28" s="219"/>
      <c r="G28" s="219"/>
      <c r="H28" s="219"/>
      <c r="I28" s="219"/>
      <c r="J28" s="343"/>
      <c r="K28" s="325"/>
      <c r="L28" s="325"/>
      <c r="M28" s="325"/>
      <c r="N28" s="325"/>
      <c r="O28" s="325"/>
      <c r="P28" s="325"/>
      <c r="Q28" s="325"/>
      <c r="R28" s="326"/>
      <c r="S28" s="347"/>
      <c r="T28" s="219"/>
      <c r="U28" s="219"/>
      <c r="V28" s="219"/>
      <c r="W28" s="346"/>
      <c r="X28" s="219"/>
      <c r="Y28" s="219"/>
      <c r="Z28" s="219"/>
      <c r="AA28" s="293"/>
      <c r="AB28" s="242" t="s">
        <v>74</v>
      </c>
      <c r="AC28" s="219"/>
      <c r="AD28" s="219"/>
      <c r="AE28" s="219"/>
      <c r="AF28" s="219"/>
      <c r="AG28" s="219"/>
      <c r="AH28" s="346"/>
      <c r="AI28" s="219"/>
      <c r="AJ28" s="293"/>
      <c r="AK28" s="242" t="s">
        <v>57</v>
      </c>
      <c r="AL28" s="219"/>
      <c r="AM28" s="219"/>
      <c r="AN28" s="219"/>
      <c r="AO28" s="219"/>
      <c r="AP28" s="219"/>
      <c r="AQ28" s="219"/>
      <c r="AR28" s="219"/>
      <c r="AS28" s="293"/>
      <c r="AT28" s="242" t="s">
        <v>190</v>
      </c>
      <c r="AU28" s="243"/>
      <c r="AV28" s="243"/>
      <c r="AW28" s="243"/>
      <c r="AX28" s="243"/>
      <c r="AY28" s="243"/>
      <c r="AZ28" s="243"/>
      <c r="BA28" s="243"/>
      <c r="BB28" s="244"/>
      <c r="BC28" s="297" t="s">
        <v>59</v>
      </c>
      <c r="BD28" s="217"/>
      <c r="BE28" s="217"/>
      <c r="BF28" s="217"/>
      <c r="BG28" s="217"/>
      <c r="BH28" s="217"/>
      <c r="BI28" s="217"/>
      <c r="BJ28" s="217"/>
      <c r="BK28" s="342"/>
      <c r="BL28" s="297" t="s">
        <v>60</v>
      </c>
      <c r="BM28" s="217"/>
      <c r="BN28" s="217"/>
      <c r="BO28" s="217"/>
      <c r="BP28" s="217"/>
      <c r="BQ28" s="217"/>
      <c r="BR28" s="217"/>
      <c r="BS28" s="217"/>
      <c r="BT28" s="342"/>
      <c r="BU28" s="297" t="s">
        <v>61</v>
      </c>
      <c r="BV28" s="217"/>
      <c r="BW28" s="217"/>
      <c r="BX28" s="217"/>
      <c r="BY28" s="217"/>
      <c r="BZ28" s="217"/>
      <c r="CA28" s="217"/>
      <c r="CB28" s="217"/>
      <c r="CC28" s="342"/>
      <c r="CD28" s="297" t="s">
        <v>62</v>
      </c>
      <c r="CE28" s="217"/>
      <c r="CF28" s="217"/>
      <c r="CG28" s="217"/>
      <c r="CH28" s="217"/>
      <c r="CI28" s="217"/>
      <c r="CJ28" s="217"/>
      <c r="CK28" s="217"/>
      <c r="CL28" s="342"/>
      <c r="CM28" s="297" t="s">
        <v>75</v>
      </c>
      <c r="CN28" s="298"/>
      <c r="CO28" s="298"/>
      <c r="CP28" s="298"/>
      <c r="CQ28" s="298"/>
      <c r="CR28" s="298"/>
      <c r="CS28" s="298"/>
      <c r="CT28" s="298"/>
      <c r="CU28" s="298"/>
    </row>
    <row r="29" spans="1:99" ht="13.5" customHeight="1" x14ac:dyDescent="0.15">
      <c r="A29" s="271"/>
      <c r="B29" s="209"/>
      <c r="C29" s="209"/>
      <c r="D29" s="209"/>
      <c r="E29" s="209"/>
      <c r="F29" s="209"/>
      <c r="G29" s="209"/>
      <c r="H29" s="209"/>
      <c r="I29" s="209"/>
      <c r="J29" s="344"/>
      <c r="K29" s="328"/>
      <c r="L29" s="328"/>
      <c r="M29" s="328"/>
      <c r="N29" s="328"/>
      <c r="O29" s="328"/>
      <c r="P29" s="328"/>
      <c r="Q29" s="328"/>
      <c r="R29" s="329"/>
      <c r="S29" s="212"/>
      <c r="T29" s="209"/>
      <c r="U29" s="209"/>
      <c r="V29" s="209"/>
      <c r="W29" s="209"/>
      <c r="X29" s="209"/>
      <c r="Y29" s="209"/>
      <c r="Z29" s="209"/>
      <c r="AA29" s="213"/>
      <c r="AB29" s="42"/>
      <c r="AC29" s="53"/>
      <c r="AD29" s="53"/>
      <c r="AE29" s="53"/>
      <c r="AF29" s="53"/>
      <c r="AG29" s="53"/>
      <c r="AH29" s="53"/>
      <c r="AI29" s="53"/>
      <c r="AJ29" s="56"/>
      <c r="AK29" s="42"/>
      <c r="AL29" s="53"/>
      <c r="AM29" s="53"/>
      <c r="AN29" s="53"/>
      <c r="AO29" s="53"/>
      <c r="AP29" s="53"/>
      <c r="AQ29" s="53"/>
      <c r="AR29" s="53"/>
      <c r="AS29" s="56"/>
      <c r="AT29" s="260" t="s">
        <v>191</v>
      </c>
      <c r="AU29" s="306"/>
      <c r="AV29" s="306"/>
      <c r="AW29" s="306"/>
      <c r="AX29" s="306"/>
      <c r="AY29" s="306"/>
      <c r="AZ29" s="306"/>
      <c r="BA29" s="306"/>
      <c r="BB29" s="275"/>
      <c r="BC29" s="42"/>
      <c r="BD29" s="53"/>
      <c r="BE29" s="53"/>
      <c r="BF29" s="53"/>
      <c r="BG29" s="53"/>
      <c r="BH29" s="53"/>
      <c r="BI29" s="53"/>
      <c r="BJ29" s="53"/>
      <c r="BK29" s="56"/>
      <c r="BL29" s="42"/>
      <c r="BM29" s="53"/>
      <c r="BN29" s="53"/>
      <c r="BO29" s="53"/>
      <c r="BP29" s="53"/>
      <c r="BQ29" s="53"/>
      <c r="BR29" s="53"/>
      <c r="BS29" s="53"/>
      <c r="BT29" s="56"/>
      <c r="BU29" s="42"/>
      <c r="BV29" s="53"/>
      <c r="BW29" s="53"/>
      <c r="BX29" s="53"/>
      <c r="BY29" s="53"/>
      <c r="BZ29" s="53"/>
      <c r="CA29" s="53"/>
      <c r="CB29" s="53"/>
      <c r="CC29" s="56"/>
      <c r="CD29" s="42"/>
      <c r="CE29" s="53"/>
      <c r="CF29" s="53"/>
      <c r="CG29" s="53"/>
      <c r="CH29" s="53"/>
      <c r="CI29" s="53"/>
      <c r="CJ29" s="53"/>
      <c r="CK29" s="53"/>
      <c r="CL29" s="56"/>
      <c r="CM29" s="39"/>
    </row>
    <row r="30" spans="1:99" ht="37.5" customHeight="1" x14ac:dyDescent="0.15">
      <c r="A30" s="331" t="s">
        <v>19</v>
      </c>
      <c r="B30" s="331"/>
      <c r="C30" s="331"/>
      <c r="D30" s="331"/>
      <c r="E30" s="331"/>
      <c r="F30" s="331"/>
      <c r="G30" s="331"/>
      <c r="H30" s="331"/>
      <c r="I30" s="332"/>
      <c r="J30" s="299">
        <v>45</v>
      </c>
      <c r="K30" s="268"/>
      <c r="L30" s="268"/>
      <c r="M30" s="268"/>
      <c r="N30" s="268"/>
      <c r="O30" s="268"/>
      <c r="P30" s="268"/>
      <c r="Q30" s="268"/>
      <c r="R30" s="321"/>
      <c r="S30" s="299">
        <v>28</v>
      </c>
      <c r="T30" s="301"/>
      <c r="U30" s="301"/>
      <c r="V30" s="301"/>
      <c r="W30" s="305"/>
      <c r="X30" s="305"/>
      <c r="Y30" s="305"/>
      <c r="Z30" s="305"/>
      <c r="AA30" s="307"/>
      <c r="AB30" s="299">
        <v>2</v>
      </c>
      <c r="AC30" s="301"/>
      <c r="AD30" s="301"/>
      <c r="AE30" s="301"/>
      <c r="AF30" s="301"/>
      <c r="AG30" s="301"/>
      <c r="AH30" s="305"/>
      <c r="AI30" s="305"/>
      <c r="AJ30" s="307"/>
      <c r="AK30" s="299" t="s">
        <v>144</v>
      </c>
      <c r="AL30" s="301"/>
      <c r="AM30" s="301"/>
      <c r="AN30" s="301"/>
      <c r="AO30" s="301"/>
      <c r="AP30" s="301"/>
      <c r="AQ30" s="301"/>
      <c r="AR30" s="301"/>
      <c r="AS30" s="307"/>
      <c r="AT30" s="299">
        <v>1</v>
      </c>
      <c r="AU30" s="301"/>
      <c r="AV30" s="301"/>
      <c r="AW30" s="301"/>
      <c r="AX30" s="301"/>
      <c r="AY30" s="301"/>
      <c r="AZ30" s="301"/>
      <c r="BA30" s="301"/>
      <c r="BB30" s="302"/>
      <c r="BC30" s="299" t="s">
        <v>144</v>
      </c>
      <c r="BD30" s="301"/>
      <c r="BE30" s="301"/>
      <c r="BF30" s="301"/>
      <c r="BG30" s="301"/>
      <c r="BH30" s="301"/>
      <c r="BI30" s="301"/>
      <c r="BJ30" s="301"/>
      <c r="BK30" s="302"/>
      <c r="BL30" s="299" t="s">
        <v>144</v>
      </c>
      <c r="BM30" s="301"/>
      <c r="BN30" s="301"/>
      <c r="BO30" s="301"/>
      <c r="BP30" s="301"/>
      <c r="BQ30" s="301"/>
      <c r="BR30" s="301"/>
      <c r="BS30" s="301"/>
      <c r="BT30" s="302"/>
      <c r="BU30" s="299" t="s">
        <v>144</v>
      </c>
      <c r="BV30" s="301"/>
      <c r="BW30" s="301"/>
      <c r="BX30" s="301"/>
      <c r="BY30" s="301"/>
      <c r="BZ30" s="301"/>
      <c r="CA30" s="301"/>
      <c r="CB30" s="301"/>
      <c r="CC30" s="302"/>
      <c r="CD30" s="299" t="s">
        <v>144</v>
      </c>
      <c r="CE30" s="305"/>
      <c r="CF30" s="305"/>
      <c r="CG30" s="305"/>
      <c r="CH30" s="305"/>
      <c r="CI30" s="305"/>
      <c r="CJ30" s="305"/>
      <c r="CK30" s="305"/>
      <c r="CL30" s="307"/>
      <c r="CM30" s="299" t="s">
        <v>144</v>
      </c>
      <c r="CN30" s="300"/>
      <c r="CO30" s="300"/>
      <c r="CP30" s="300"/>
      <c r="CQ30" s="300"/>
      <c r="CR30" s="300"/>
      <c r="CS30" s="300"/>
      <c r="CT30" s="300"/>
      <c r="CU30" s="300"/>
    </row>
    <row r="31" spans="1:99" ht="13.5" customHeight="1" x14ac:dyDescent="0.1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</row>
    <row r="32" spans="1:99" ht="13.5" customHeight="1" x14ac:dyDescent="0.15">
      <c r="A32" s="269" t="s">
        <v>18</v>
      </c>
      <c r="B32" s="207"/>
      <c r="C32" s="207"/>
      <c r="D32" s="207"/>
      <c r="E32" s="207"/>
      <c r="F32" s="207"/>
      <c r="G32" s="207"/>
      <c r="H32" s="207"/>
      <c r="I32" s="207"/>
      <c r="J32" s="350" t="s">
        <v>76</v>
      </c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8"/>
      <c r="CM32" s="268"/>
      <c r="CN32" s="300"/>
      <c r="CO32" s="300"/>
      <c r="CP32" s="300"/>
      <c r="CQ32" s="300"/>
      <c r="CR32" s="300"/>
      <c r="CS32" s="300"/>
      <c r="CT32" s="300"/>
      <c r="CU32" s="300"/>
    </row>
    <row r="33" spans="1:99" ht="13.5" customHeight="1" x14ac:dyDescent="0.15">
      <c r="A33" s="270"/>
      <c r="B33" s="219"/>
      <c r="C33" s="219"/>
      <c r="D33" s="219"/>
      <c r="E33" s="219"/>
      <c r="F33" s="219"/>
      <c r="G33" s="219"/>
      <c r="H33" s="219"/>
      <c r="I33" s="219"/>
      <c r="J33" s="303" t="s">
        <v>77</v>
      </c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321"/>
      <c r="BU33" s="92"/>
      <c r="BV33" s="92"/>
      <c r="BW33" s="92"/>
      <c r="BX33" s="92"/>
      <c r="BY33" s="92"/>
      <c r="BZ33" s="92"/>
      <c r="CA33" s="92"/>
      <c r="CB33" s="92"/>
      <c r="CC33" s="92"/>
      <c r="CD33" s="103"/>
      <c r="CE33" s="92"/>
      <c r="CF33" s="92"/>
      <c r="CG33" s="92"/>
      <c r="CH33" s="92"/>
      <c r="CI33" s="92"/>
      <c r="CJ33" s="93"/>
      <c r="CK33" s="99"/>
      <c r="CL33" s="55"/>
      <c r="CM33" s="39"/>
      <c r="CN33" s="137"/>
      <c r="CO33" s="137"/>
      <c r="CP33" s="137"/>
      <c r="CQ33" s="137"/>
      <c r="CR33" s="137"/>
      <c r="CS33" s="137"/>
      <c r="CT33" s="137"/>
      <c r="CU33" s="137"/>
    </row>
    <row r="34" spans="1:99" ht="13.5" customHeight="1" x14ac:dyDescent="0.15">
      <c r="A34" s="270"/>
      <c r="B34" s="219"/>
      <c r="C34" s="219"/>
      <c r="D34" s="219"/>
      <c r="E34" s="219"/>
      <c r="F34" s="219"/>
      <c r="G34" s="219"/>
      <c r="H34" s="219"/>
      <c r="I34" s="219"/>
      <c r="J34" s="364" t="s">
        <v>64</v>
      </c>
      <c r="K34" s="365"/>
      <c r="L34" s="365"/>
      <c r="M34" s="365"/>
      <c r="N34" s="365"/>
      <c r="O34" s="365"/>
      <c r="P34" s="365"/>
      <c r="Q34" s="365"/>
      <c r="R34" s="366"/>
      <c r="S34" s="98"/>
      <c r="T34" s="98"/>
      <c r="U34" s="98"/>
      <c r="V34" s="98"/>
      <c r="W34" s="49"/>
      <c r="X34" s="49"/>
      <c r="Y34" s="49"/>
      <c r="Z34" s="49"/>
      <c r="AA34" s="55"/>
      <c r="AB34" s="39"/>
      <c r="AC34" s="49"/>
      <c r="AD34" s="49"/>
      <c r="AE34" s="49"/>
      <c r="AF34" s="49"/>
      <c r="AG34" s="49"/>
      <c r="AH34" s="49"/>
      <c r="AI34" s="49"/>
      <c r="AJ34" s="49"/>
      <c r="AK34" s="39"/>
      <c r="AL34" s="49"/>
      <c r="AM34" s="49"/>
      <c r="AN34" s="49"/>
      <c r="AO34" s="49"/>
      <c r="AP34" s="49"/>
      <c r="AQ34" s="49"/>
      <c r="AR34" s="49"/>
      <c r="AS34" s="49"/>
      <c r="AT34" s="39"/>
      <c r="AU34" s="49"/>
      <c r="AV34" s="49"/>
      <c r="AW34" s="49"/>
      <c r="AX34" s="49"/>
      <c r="AY34" s="49"/>
      <c r="AZ34" s="49"/>
      <c r="BA34" s="49"/>
      <c r="BB34" s="49"/>
      <c r="BC34" s="148"/>
      <c r="BL34" s="357" t="s">
        <v>78</v>
      </c>
      <c r="BM34" s="358"/>
      <c r="BN34" s="358"/>
      <c r="BO34" s="358"/>
      <c r="BP34" s="358"/>
      <c r="BQ34" s="358"/>
      <c r="BR34" s="358"/>
      <c r="BS34" s="358"/>
      <c r="BT34" s="359"/>
      <c r="BU34" s="352" t="s">
        <v>79</v>
      </c>
      <c r="BV34" s="353"/>
      <c r="BW34" s="353"/>
      <c r="BX34" s="353"/>
      <c r="BY34" s="353"/>
      <c r="BZ34" s="353"/>
      <c r="CA34" s="353"/>
      <c r="CB34" s="353"/>
      <c r="CC34" s="354"/>
      <c r="CD34" s="352" t="s">
        <v>80</v>
      </c>
      <c r="CE34" s="355"/>
      <c r="CF34" s="355"/>
      <c r="CG34" s="355"/>
      <c r="CH34" s="355"/>
      <c r="CI34" s="355"/>
      <c r="CJ34" s="355"/>
      <c r="CK34" s="355"/>
      <c r="CL34" s="356"/>
      <c r="CM34" s="352" t="s">
        <v>81</v>
      </c>
      <c r="CN34" s="363"/>
      <c r="CO34" s="363"/>
      <c r="CP34" s="363"/>
      <c r="CQ34" s="363"/>
      <c r="CR34" s="363"/>
      <c r="CS34" s="363"/>
      <c r="CT34" s="363"/>
      <c r="CU34" s="363"/>
    </row>
    <row r="35" spans="1:99" ht="13.5" customHeight="1" x14ac:dyDescent="0.15">
      <c r="A35" s="270"/>
      <c r="B35" s="219"/>
      <c r="C35" s="219"/>
      <c r="D35" s="219"/>
      <c r="E35" s="219"/>
      <c r="F35" s="219"/>
      <c r="G35" s="219"/>
      <c r="H35" s="219"/>
      <c r="I35" s="219"/>
      <c r="J35" s="367"/>
      <c r="K35" s="309"/>
      <c r="L35" s="309"/>
      <c r="M35" s="309"/>
      <c r="N35" s="309"/>
      <c r="O35" s="309"/>
      <c r="P35" s="309"/>
      <c r="Q35" s="309"/>
      <c r="R35" s="310"/>
      <c r="S35" s="304" t="s">
        <v>68</v>
      </c>
      <c r="T35" s="308"/>
      <c r="U35" s="308"/>
      <c r="V35" s="308"/>
      <c r="W35" s="309"/>
      <c r="X35" s="308"/>
      <c r="Y35" s="308"/>
      <c r="Z35" s="308"/>
      <c r="AA35" s="310"/>
      <c r="AB35" s="304" t="s">
        <v>69</v>
      </c>
      <c r="AC35" s="308"/>
      <c r="AD35" s="308"/>
      <c r="AE35" s="308"/>
      <c r="AF35" s="308"/>
      <c r="AG35" s="308"/>
      <c r="AH35" s="309"/>
      <c r="AI35" s="308"/>
      <c r="AJ35" s="310"/>
      <c r="AK35" s="304" t="s">
        <v>70</v>
      </c>
      <c r="AL35" s="308"/>
      <c r="AM35" s="308"/>
      <c r="AN35" s="308"/>
      <c r="AO35" s="308"/>
      <c r="AP35" s="308"/>
      <c r="AQ35" s="308"/>
      <c r="AR35" s="308"/>
      <c r="AS35" s="310"/>
      <c r="AT35" s="304" t="s">
        <v>71</v>
      </c>
      <c r="AU35" s="308"/>
      <c r="AV35" s="308"/>
      <c r="AW35" s="308"/>
      <c r="AX35" s="308"/>
      <c r="AY35" s="308"/>
      <c r="AZ35" s="308"/>
      <c r="BA35" s="308"/>
      <c r="BB35" s="310"/>
      <c r="BC35" s="304" t="s">
        <v>66</v>
      </c>
      <c r="BD35" s="371"/>
      <c r="BE35" s="371"/>
      <c r="BF35" s="371"/>
      <c r="BG35" s="371"/>
      <c r="BH35" s="371"/>
      <c r="BI35" s="371"/>
      <c r="BJ35" s="371"/>
      <c r="BK35" s="281"/>
      <c r="BL35" s="304"/>
      <c r="BM35" s="360"/>
      <c r="BN35" s="360"/>
      <c r="BO35" s="360"/>
      <c r="BP35" s="360"/>
      <c r="BQ35" s="360"/>
      <c r="BR35" s="360"/>
      <c r="BS35" s="360"/>
      <c r="BT35" s="359"/>
      <c r="BU35" s="352" t="s">
        <v>82</v>
      </c>
      <c r="BV35" s="355"/>
      <c r="BW35" s="355"/>
      <c r="BX35" s="355"/>
      <c r="BY35" s="355"/>
      <c r="BZ35" s="355"/>
      <c r="CA35" s="355"/>
      <c r="CB35" s="355"/>
      <c r="CC35" s="356"/>
      <c r="CD35" s="352" t="s">
        <v>82</v>
      </c>
      <c r="CE35" s="355"/>
      <c r="CF35" s="355"/>
      <c r="CG35" s="355"/>
      <c r="CH35" s="355"/>
      <c r="CI35" s="355"/>
      <c r="CJ35" s="355"/>
      <c r="CK35" s="355"/>
      <c r="CL35" s="356"/>
      <c r="CM35" s="352" t="s">
        <v>82</v>
      </c>
      <c r="CN35" s="363"/>
      <c r="CO35" s="363"/>
      <c r="CP35" s="363"/>
      <c r="CQ35" s="363"/>
      <c r="CR35" s="363"/>
      <c r="CS35" s="363"/>
      <c r="CT35" s="363"/>
      <c r="CU35" s="363"/>
    </row>
    <row r="36" spans="1:99" ht="13.5" customHeight="1" x14ac:dyDescent="0.15">
      <c r="A36" s="271"/>
      <c r="B36" s="209"/>
      <c r="C36" s="209"/>
      <c r="D36" s="209"/>
      <c r="E36" s="209"/>
      <c r="F36" s="209"/>
      <c r="G36" s="209"/>
      <c r="H36" s="209"/>
      <c r="I36" s="209"/>
      <c r="J36" s="368"/>
      <c r="K36" s="369"/>
      <c r="L36" s="369"/>
      <c r="M36" s="369"/>
      <c r="N36" s="369"/>
      <c r="O36" s="369"/>
      <c r="P36" s="369"/>
      <c r="Q36" s="369"/>
      <c r="R36" s="370"/>
      <c r="S36" s="53"/>
      <c r="T36" s="53"/>
      <c r="U36" s="53"/>
      <c r="V36" s="53"/>
      <c r="W36" s="96"/>
      <c r="X36" s="96"/>
      <c r="Y36" s="96"/>
      <c r="Z36" s="96"/>
      <c r="AA36" s="95"/>
      <c r="AB36" s="89"/>
      <c r="AC36" s="96"/>
      <c r="AD36" s="96"/>
      <c r="AE36" s="96"/>
      <c r="AF36" s="96"/>
      <c r="AG36" s="96"/>
      <c r="AH36" s="96"/>
      <c r="AI36" s="96"/>
      <c r="AJ36" s="96"/>
      <c r="AK36" s="89"/>
      <c r="AL36" s="96"/>
      <c r="AM36" s="96"/>
      <c r="AN36" s="96"/>
      <c r="AO36" s="96"/>
      <c r="AP36" s="96"/>
      <c r="AQ36" s="96"/>
      <c r="AR36" s="96"/>
      <c r="AS36" s="53"/>
      <c r="AT36" s="89"/>
      <c r="AU36" s="53"/>
      <c r="AV36" s="53"/>
      <c r="AW36" s="53"/>
      <c r="AX36" s="53"/>
      <c r="AY36" s="53"/>
      <c r="AZ36" s="53"/>
      <c r="BA36" s="53"/>
      <c r="BB36" s="53"/>
      <c r="BC36" s="351"/>
      <c r="BD36" s="267"/>
      <c r="BE36" s="267"/>
      <c r="BF36" s="267"/>
      <c r="BG36" s="267"/>
      <c r="BH36" s="267"/>
      <c r="BI36" s="267"/>
      <c r="BJ36" s="267"/>
      <c r="BK36" s="277"/>
      <c r="BL36" s="351"/>
      <c r="BM36" s="361"/>
      <c r="BN36" s="361"/>
      <c r="BO36" s="361"/>
      <c r="BP36" s="361"/>
      <c r="BQ36" s="361"/>
      <c r="BR36" s="361"/>
      <c r="BS36" s="361"/>
      <c r="BT36" s="362"/>
      <c r="BU36" s="42"/>
      <c r="BV36" s="97"/>
      <c r="BW36" s="97"/>
      <c r="BX36" s="97"/>
      <c r="BY36" s="97"/>
      <c r="BZ36" s="53"/>
      <c r="CA36" s="53"/>
      <c r="CB36" s="53"/>
      <c r="CC36" s="56"/>
      <c r="CD36" s="42"/>
      <c r="CE36" s="53"/>
      <c r="CF36" s="53"/>
      <c r="CG36" s="53"/>
      <c r="CH36" s="53"/>
      <c r="CI36" s="53"/>
      <c r="CJ36" s="53"/>
      <c r="CK36" s="53"/>
      <c r="CL36" s="56"/>
      <c r="CM36" s="42"/>
      <c r="CN36" s="136"/>
      <c r="CO36" s="136"/>
      <c r="CP36" s="136"/>
      <c r="CQ36" s="136"/>
      <c r="CR36" s="136"/>
      <c r="CS36" s="136"/>
      <c r="CT36" s="136"/>
      <c r="CU36" s="136"/>
    </row>
    <row r="37" spans="1:99" ht="37.5" customHeight="1" x14ac:dyDescent="0.15">
      <c r="A37" s="331" t="s">
        <v>19</v>
      </c>
      <c r="B37" s="331"/>
      <c r="C37" s="331"/>
      <c r="D37" s="331"/>
      <c r="E37" s="331"/>
      <c r="F37" s="331"/>
      <c r="G37" s="331"/>
      <c r="H37" s="331"/>
      <c r="I37" s="332"/>
      <c r="J37" s="299">
        <v>1</v>
      </c>
      <c r="K37" s="268"/>
      <c r="L37" s="268"/>
      <c r="M37" s="268"/>
      <c r="N37" s="268"/>
      <c r="O37" s="268"/>
      <c r="P37" s="268"/>
      <c r="Q37" s="268"/>
      <c r="R37" s="321"/>
      <c r="S37" s="299" t="s">
        <v>144</v>
      </c>
      <c r="T37" s="301"/>
      <c r="U37" s="301"/>
      <c r="V37" s="301"/>
      <c r="W37" s="305"/>
      <c r="X37" s="305"/>
      <c r="Y37" s="305"/>
      <c r="Z37" s="305"/>
      <c r="AA37" s="307"/>
      <c r="AB37" s="299" t="s">
        <v>144</v>
      </c>
      <c r="AC37" s="301"/>
      <c r="AD37" s="301"/>
      <c r="AE37" s="301"/>
      <c r="AF37" s="301"/>
      <c r="AG37" s="301"/>
      <c r="AH37" s="305"/>
      <c r="AI37" s="305"/>
      <c r="AJ37" s="307"/>
      <c r="AK37" s="301" t="s">
        <v>144</v>
      </c>
      <c r="AL37" s="301"/>
      <c r="AM37" s="301"/>
      <c r="AN37" s="301"/>
      <c r="AO37" s="301"/>
      <c r="AP37" s="301"/>
      <c r="AQ37" s="301"/>
      <c r="AR37" s="301"/>
      <c r="AS37" s="305"/>
      <c r="AT37" s="299" t="s">
        <v>144</v>
      </c>
      <c r="AU37" s="305"/>
      <c r="AV37" s="305"/>
      <c r="AW37" s="305"/>
      <c r="AX37" s="305"/>
      <c r="AY37" s="305"/>
      <c r="AZ37" s="305"/>
      <c r="BA37" s="305"/>
      <c r="BB37" s="305"/>
      <c r="BC37" s="299" t="s">
        <v>144</v>
      </c>
      <c r="BD37" s="305"/>
      <c r="BE37" s="305"/>
      <c r="BF37" s="305"/>
      <c r="BG37" s="305"/>
      <c r="BH37" s="305"/>
      <c r="BI37" s="305"/>
      <c r="BJ37" s="305"/>
      <c r="BK37" s="307"/>
      <c r="BL37" s="299" t="s">
        <v>144</v>
      </c>
      <c r="BM37" s="301"/>
      <c r="BN37" s="301"/>
      <c r="BO37" s="301"/>
      <c r="BP37" s="301"/>
      <c r="BQ37" s="301"/>
      <c r="BR37" s="301"/>
      <c r="BS37" s="301"/>
      <c r="BT37" s="302"/>
      <c r="BU37" s="299">
        <v>20</v>
      </c>
      <c r="BV37" s="301"/>
      <c r="BW37" s="301"/>
      <c r="BX37" s="301"/>
      <c r="BY37" s="301"/>
      <c r="BZ37" s="301"/>
      <c r="CA37" s="301"/>
      <c r="CB37" s="301"/>
      <c r="CC37" s="302"/>
      <c r="CD37" s="299">
        <v>2</v>
      </c>
      <c r="CE37" s="301"/>
      <c r="CF37" s="301"/>
      <c r="CG37" s="301"/>
      <c r="CH37" s="301"/>
      <c r="CI37" s="301"/>
      <c r="CJ37" s="301"/>
      <c r="CK37" s="301"/>
      <c r="CL37" s="307"/>
      <c r="CM37" s="299">
        <v>2</v>
      </c>
      <c r="CN37" s="300"/>
      <c r="CO37" s="300"/>
      <c r="CP37" s="300"/>
      <c r="CQ37" s="300"/>
      <c r="CR37" s="300"/>
      <c r="CS37" s="300"/>
      <c r="CT37" s="300"/>
      <c r="CU37" s="300"/>
    </row>
    <row r="38" spans="1:99" ht="13.5" customHeight="1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</row>
    <row r="39" spans="1:99" ht="13.5" customHeight="1" x14ac:dyDescent="0.15">
      <c r="A39" s="269" t="s">
        <v>18</v>
      </c>
      <c r="B39" s="207"/>
      <c r="C39" s="207"/>
      <c r="D39" s="207"/>
      <c r="E39" s="207"/>
      <c r="F39" s="207"/>
      <c r="G39" s="207"/>
      <c r="H39" s="207"/>
      <c r="I39" s="207"/>
      <c r="J39" s="320" t="s">
        <v>76</v>
      </c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268"/>
      <c r="AZ39" s="268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  <c r="BM39" s="268"/>
      <c r="BN39" s="268"/>
      <c r="BO39" s="268"/>
      <c r="BP39" s="268"/>
      <c r="BQ39" s="268"/>
      <c r="BR39" s="268"/>
      <c r="BS39" s="268"/>
      <c r="BT39" s="268"/>
      <c r="BU39" s="36"/>
      <c r="BV39" s="91"/>
      <c r="BW39" s="91"/>
      <c r="BX39" s="91"/>
      <c r="BY39" s="91"/>
      <c r="BZ39" s="91"/>
      <c r="CA39" s="90"/>
      <c r="CB39" s="90"/>
      <c r="CC39" s="90"/>
      <c r="CD39" s="99"/>
      <c r="CE39" s="99"/>
      <c r="CF39" s="99"/>
      <c r="CG39" s="99"/>
      <c r="CH39" s="99"/>
      <c r="CI39" s="99"/>
      <c r="CJ39" s="99"/>
      <c r="CK39" s="49"/>
      <c r="CL39" s="143"/>
      <c r="CM39" s="143"/>
    </row>
    <row r="40" spans="1:99" ht="13.5" customHeight="1" x14ac:dyDescent="0.15">
      <c r="A40" s="270"/>
      <c r="B40" s="219"/>
      <c r="C40" s="219"/>
      <c r="D40" s="219"/>
      <c r="E40" s="219"/>
      <c r="F40" s="219"/>
      <c r="G40" s="219"/>
      <c r="H40" s="219"/>
      <c r="I40" s="219"/>
      <c r="J40" s="311" t="s">
        <v>83</v>
      </c>
      <c r="K40" s="322"/>
      <c r="L40" s="322"/>
      <c r="M40" s="322"/>
      <c r="N40" s="322"/>
      <c r="O40" s="322"/>
      <c r="P40" s="322"/>
      <c r="Q40" s="322"/>
      <c r="R40" s="323"/>
      <c r="S40" s="82"/>
      <c r="T40" s="100"/>
      <c r="U40" s="100"/>
      <c r="V40" s="100"/>
      <c r="W40" s="52"/>
      <c r="X40" s="52"/>
      <c r="Y40" s="52"/>
      <c r="Z40" s="52"/>
      <c r="AA40" s="54"/>
      <c r="AB40" s="36"/>
      <c r="AC40" s="52"/>
      <c r="AD40" s="52"/>
      <c r="AE40" s="52"/>
      <c r="AF40" s="52"/>
      <c r="AG40" s="52"/>
      <c r="AH40" s="52"/>
      <c r="AI40" s="52"/>
      <c r="AJ40" s="54"/>
      <c r="AK40" s="36"/>
      <c r="AL40" s="52"/>
      <c r="AM40" s="52"/>
      <c r="AN40" s="52"/>
      <c r="AO40" s="52"/>
      <c r="AP40" s="52"/>
      <c r="AQ40" s="52"/>
      <c r="AR40" s="52"/>
      <c r="AS40" s="54"/>
      <c r="BC40" s="311" t="s">
        <v>85</v>
      </c>
      <c r="BD40" s="312"/>
      <c r="BE40" s="312"/>
      <c r="BF40" s="312"/>
      <c r="BG40" s="312"/>
      <c r="BH40" s="312"/>
      <c r="BI40" s="312"/>
      <c r="BJ40" s="312"/>
      <c r="BK40" s="313"/>
      <c r="BL40" s="364" t="s">
        <v>86</v>
      </c>
      <c r="BM40" s="377"/>
      <c r="BN40" s="377"/>
      <c r="BO40" s="377"/>
      <c r="BP40" s="377"/>
      <c r="BQ40" s="377"/>
      <c r="BR40" s="377"/>
      <c r="BS40" s="377"/>
      <c r="BT40" s="378"/>
      <c r="BU40" s="324" t="s">
        <v>87</v>
      </c>
      <c r="BV40" s="330"/>
      <c r="BW40" s="330"/>
      <c r="BX40" s="330"/>
      <c r="BY40" s="330"/>
      <c r="BZ40" s="330"/>
      <c r="CA40" s="330"/>
      <c r="CB40" s="330"/>
      <c r="CC40" s="325"/>
      <c r="CD40" s="98"/>
      <c r="CE40" s="98"/>
      <c r="CF40" s="98"/>
      <c r="CG40" s="98"/>
      <c r="CH40" s="98"/>
      <c r="CI40" s="98"/>
      <c r="CJ40" s="98"/>
      <c r="CK40" s="49"/>
      <c r="CL40" s="143"/>
      <c r="CM40" s="143"/>
    </row>
    <row r="41" spans="1:99" ht="13.5" customHeight="1" x14ac:dyDescent="0.15">
      <c r="A41" s="270"/>
      <c r="B41" s="219"/>
      <c r="C41" s="219"/>
      <c r="D41" s="219"/>
      <c r="E41" s="219"/>
      <c r="F41" s="219"/>
      <c r="G41" s="219"/>
      <c r="H41" s="219"/>
      <c r="I41" s="219"/>
      <c r="J41" s="324"/>
      <c r="K41" s="325"/>
      <c r="L41" s="325"/>
      <c r="M41" s="325"/>
      <c r="N41" s="325"/>
      <c r="O41" s="325"/>
      <c r="P41" s="325"/>
      <c r="Q41" s="325"/>
      <c r="R41" s="326"/>
      <c r="S41" s="324" t="s">
        <v>88</v>
      </c>
      <c r="T41" s="330"/>
      <c r="U41" s="330"/>
      <c r="V41" s="330"/>
      <c r="W41" s="325"/>
      <c r="X41" s="330"/>
      <c r="Y41" s="330"/>
      <c r="Z41" s="330"/>
      <c r="AA41" s="326"/>
      <c r="AB41" s="324" t="s">
        <v>89</v>
      </c>
      <c r="AC41" s="330"/>
      <c r="AD41" s="330"/>
      <c r="AE41" s="330"/>
      <c r="AF41" s="330"/>
      <c r="AG41" s="330"/>
      <c r="AH41" s="325"/>
      <c r="AI41" s="330"/>
      <c r="AJ41" s="326"/>
      <c r="AK41" s="324" t="s">
        <v>90</v>
      </c>
      <c r="AL41" s="330"/>
      <c r="AM41" s="330"/>
      <c r="AN41" s="330"/>
      <c r="AO41" s="330"/>
      <c r="AP41" s="330"/>
      <c r="AQ41" s="330"/>
      <c r="AR41" s="330"/>
      <c r="AS41" s="326"/>
      <c r="AT41" s="324" t="s">
        <v>84</v>
      </c>
      <c r="AU41" s="325"/>
      <c r="AV41" s="325"/>
      <c r="AW41" s="325"/>
      <c r="AX41" s="325"/>
      <c r="AY41" s="325"/>
      <c r="AZ41" s="325"/>
      <c r="BA41" s="325"/>
      <c r="BB41" s="326"/>
      <c r="BC41" s="314"/>
      <c r="BD41" s="315"/>
      <c r="BE41" s="315"/>
      <c r="BF41" s="315"/>
      <c r="BG41" s="315"/>
      <c r="BH41" s="315"/>
      <c r="BI41" s="315"/>
      <c r="BJ41" s="315"/>
      <c r="BK41" s="316"/>
      <c r="BL41" s="379"/>
      <c r="BM41" s="380"/>
      <c r="BN41" s="380"/>
      <c r="BO41" s="380"/>
      <c r="BP41" s="380"/>
      <c r="BQ41" s="380"/>
      <c r="BR41" s="380"/>
      <c r="BS41" s="380"/>
      <c r="BT41" s="381"/>
      <c r="BU41" s="324" t="s">
        <v>92</v>
      </c>
      <c r="BV41" s="315"/>
      <c r="BW41" s="315"/>
      <c r="BX41" s="315"/>
      <c r="BY41" s="315"/>
      <c r="BZ41" s="315"/>
      <c r="CA41" s="315"/>
      <c r="CB41" s="315"/>
      <c r="CC41" s="376"/>
      <c r="CD41" s="144"/>
      <c r="CE41" s="144"/>
      <c r="CF41" s="144"/>
      <c r="CG41" s="144"/>
      <c r="CH41" s="144"/>
      <c r="CI41" s="144"/>
      <c r="CJ41" s="144"/>
      <c r="CK41" s="49"/>
      <c r="CL41" s="143"/>
      <c r="CM41" s="143"/>
    </row>
    <row r="42" spans="1:99" ht="13.5" customHeight="1" x14ac:dyDescent="0.15">
      <c r="A42" s="270"/>
      <c r="B42" s="219"/>
      <c r="C42" s="219"/>
      <c r="D42" s="219"/>
      <c r="E42" s="219"/>
      <c r="F42" s="219"/>
      <c r="G42" s="219"/>
      <c r="H42" s="219"/>
      <c r="I42" s="219"/>
      <c r="J42" s="324"/>
      <c r="K42" s="325"/>
      <c r="L42" s="325"/>
      <c r="M42" s="325"/>
      <c r="N42" s="325"/>
      <c r="O42" s="325"/>
      <c r="P42" s="325"/>
      <c r="Q42" s="325"/>
      <c r="R42" s="326"/>
      <c r="S42" s="324" t="s">
        <v>91</v>
      </c>
      <c r="T42" s="330"/>
      <c r="U42" s="330"/>
      <c r="V42" s="330"/>
      <c r="W42" s="325"/>
      <c r="X42" s="330"/>
      <c r="Y42" s="330"/>
      <c r="Z42" s="330"/>
      <c r="AA42" s="326"/>
      <c r="AB42" s="324" t="s">
        <v>91</v>
      </c>
      <c r="AC42" s="330"/>
      <c r="AD42" s="330"/>
      <c r="AE42" s="330"/>
      <c r="AF42" s="330"/>
      <c r="AG42" s="330"/>
      <c r="AH42" s="325"/>
      <c r="AI42" s="330"/>
      <c r="AJ42" s="326"/>
      <c r="AK42" s="324" t="s">
        <v>91</v>
      </c>
      <c r="AL42" s="330"/>
      <c r="AM42" s="330"/>
      <c r="AN42" s="330"/>
      <c r="AO42" s="330"/>
      <c r="AP42" s="330"/>
      <c r="AQ42" s="330"/>
      <c r="AR42" s="330"/>
      <c r="AS42" s="326"/>
      <c r="AT42" s="324" t="s">
        <v>91</v>
      </c>
      <c r="AU42" s="372"/>
      <c r="AV42" s="372"/>
      <c r="AW42" s="372"/>
      <c r="AX42" s="372"/>
      <c r="AY42" s="372"/>
      <c r="AZ42" s="372"/>
      <c r="BA42" s="372"/>
      <c r="BB42" s="373"/>
      <c r="BC42" s="314"/>
      <c r="BD42" s="315"/>
      <c r="BE42" s="315"/>
      <c r="BF42" s="315"/>
      <c r="BG42" s="315"/>
      <c r="BH42" s="315"/>
      <c r="BI42" s="315"/>
      <c r="BJ42" s="315"/>
      <c r="BK42" s="316"/>
      <c r="BL42" s="379"/>
      <c r="BM42" s="380"/>
      <c r="BN42" s="380"/>
      <c r="BO42" s="380"/>
      <c r="BP42" s="380"/>
      <c r="BQ42" s="380"/>
      <c r="BR42" s="380"/>
      <c r="BS42" s="380"/>
      <c r="BT42" s="381"/>
      <c r="BU42" s="324" t="s">
        <v>93</v>
      </c>
      <c r="BV42" s="315"/>
      <c r="BW42" s="315"/>
      <c r="BX42" s="315"/>
      <c r="BY42" s="315"/>
      <c r="BZ42" s="315"/>
      <c r="CA42" s="315"/>
      <c r="CB42" s="315"/>
      <c r="CC42" s="376"/>
      <c r="CD42" s="144"/>
      <c r="CE42" s="144"/>
      <c r="CF42" s="144"/>
      <c r="CG42" s="144"/>
      <c r="CH42" s="144"/>
      <c r="CI42" s="144"/>
      <c r="CJ42" s="144"/>
      <c r="CK42" s="49"/>
      <c r="CL42" s="143"/>
      <c r="CM42" s="143"/>
    </row>
    <row r="43" spans="1:99" ht="13.5" customHeight="1" x14ac:dyDescent="0.15">
      <c r="A43" s="271"/>
      <c r="B43" s="209"/>
      <c r="C43" s="209"/>
      <c r="D43" s="209"/>
      <c r="E43" s="209"/>
      <c r="F43" s="209"/>
      <c r="G43" s="209"/>
      <c r="H43" s="209"/>
      <c r="I43" s="209"/>
      <c r="J43" s="327"/>
      <c r="K43" s="328"/>
      <c r="L43" s="328"/>
      <c r="M43" s="328"/>
      <c r="N43" s="328"/>
      <c r="O43" s="328"/>
      <c r="P43" s="328"/>
      <c r="Q43" s="328"/>
      <c r="R43" s="329"/>
      <c r="S43" s="81"/>
      <c r="T43" s="97"/>
      <c r="U43" s="97"/>
      <c r="V43" s="97"/>
      <c r="W43" s="53"/>
      <c r="X43" s="53"/>
      <c r="Y43" s="53"/>
      <c r="Z43" s="53"/>
      <c r="AA43" s="56"/>
      <c r="AB43" s="42"/>
      <c r="AC43" s="53"/>
      <c r="AD43" s="53"/>
      <c r="AE43" s="53"/>
      <c r="AF43" s="53"/>
      <c r="AG43" s="53"/>
      <c r="AH43" s="53"/>
      <c r="AI43" s="53"/>
      <c r="AJ43" s="56"/>
      <c r="AK43" s="42"/>
      <c r="AL43" s="53"/>
      <c r="AM43" s="53"/>
      <c r="AN43" s="53"/>
      <c r="AO43" s="53"/>
      <c r="AP43" s="53"/>
      <c r="AQ43" s="53"/>
      <c r="AR43" s="53"/>
      <c r="AS43" s="56"/>
      <c r="AT43" s="351"/>
      <c r="AU43" s="374"/>
      <c r="AV43" s="374"/>
      <c r="AW43" s="374"/>
      <c r="AX43" s="374"/>
      <c r="AY43" s="374"/>
      <c r="AZ43" s="374"/>
      <c r="BA43" s="374"/>
      <c r="BB43" s="375"/>
      <c r="BC43" s="317"/>
      <c r="BD43" s="318"/>
      <c r="BE43" s="318"/>
      <c r="BF43" s="318"/>
      <c r="BG43" s="318"/>
      <c r="BH43" s="318"/>
      <c r="BI43" s="318"/>
      <c r="BJ43" s="318"/>
      <c r="BK43" s="319"/>
      <c r="BL43" s="382"/>
      <c r="BM43" s="383"/>
      <c r="BN43" s="383"/>
      <c r="BO43" s="383"/>
      <c r="BP43" s="383"/>
      <c r="BQ43" s="383"/>
      <c r="BR43" s="383"/>
      <c r="BS43" s="383"/>
      <c r="BT43" s="384"/>
      <c r="BU43" s="42"/>
      <c r="BV43" s="145"/>
      <c r="BW43" s="145"/>
      <c r="BX43" s="145"/>
      <c r="BY43" s="145"/>
      <c r="BZ43" s="101"/>
      <c r="CA43" s="101"/>
      <c r="CB43" s="101"/>
      <c r="CC43" s="101"/>
      <c r="CD43" s="144"/>
      <c r="CE43" s="144"/>
      <c r="CF43" s="144"/>
      <c r="CG43" s="144"/>
      <c r="CH43" s="144"/>
      <c r="CI43" s="144"/>
      <c r="CJ43" s="144"/>
      <c r="CK43" s="49"/>
      <c r="CL43" s="143"/>
      <c r="CM43" s="143"/>
    </row>
    <row r="44" spans="1:99" ht="37.5" customHeight="1" x14ac:dyDescent="0.15">
      <c r="A44" s="331" t="s">
        <v>19</v>
      </c>
      <c r="B44" s="331"/>
      <c r="C44" s="331"/>
      <c r="D44" s="331"/>
      <c r="E44" s="331"/>
      <c r="F44" s="331"/>
      <c r="G44" s="331"/>
      <c r="H44" s="331"/>
      <c r="I44" s="332"/>
      <c r="J44" s="299">
        <v>1</v>
      </c>
      <c r="K44" s="268"/>
      <c r="L44" s="268"/>
      <c r="M44" s="268"/>
      <c r="N44" s="268"/>
      <c r="O44" s="268"/>
      <c r="P44" s="268"/>
      <c r="Q44" s="268"/>
      <c r="R44" s="321"/>
      <c r="S44" s="299" t="s">
        <v>144</v>
      </c>
      <c r="T44" s="301"/>
      <c r="U44" s="301"/>
      <c r="V44" s="301"/>
      <c r="W44" s="305"/>
      <c r="X44" s="305"/>
      <c r="Y44" s="305"/>
      <c r="Z44" s="305"/>
      <c r="AA44" s="307"/>
      <c r="AB44" s="299" t="s">
        <v>144</v>
      </c>
      <c r="AC44" s="301"/>
      <c r="AD44" s="301"/>
      <c r="AE44" s="301"/>
      <c r="AF44" s="301"/>
      <c r="AG44" s="301"/>
      <c r="AH44" s="305"/>
      <c r="AI44" s="305"/>
      <c r="AJ44" s="307"/>
      <c r="AK44" s="299" t="s">
        <v>144</v>
      </c>
      <c r="AL44" s="305"/>
      <c r="AM44" s="305"/>
      <c r="AN44" s="305"/>
      <c r="AO44" s="305"/>
      <c r="AP44" s="305"/>
      <c r="AQ44" s="305"/>
      <c r="AR44" s="305"/>
      <c r="AS44" s="307"/>
      <c r="AT44" s="299" t="s">
        <v>144</v>
      </c>
      <c r="AU44" s="301"/>
      <c r="AV44" s="301"/>
      <c r="AW44" s="301"/>
      <c r="AX44" s="301"/>
      <c r="AY44" s="301"/>
      <c r="AZ44" s="301"/>
      <c r="BA44" s="301"/>
      <c r="BB44" s="302"/>
      <c r="BC44" s="299" t="s">
        <v>144</v>
      </c>
      <c r="BD44" s="301"/>
      <c r="BE44" s="301"/>
      <c r="BF44" s="301"/>
      <c r="BG44" s="301"/>
      <c r="BH44" s="301"/>
      <c r="BI44" s="301"/>
      <c r="BJ44" s="301"/>
      <c r="BK44" s="302"/>
      <c r="BL44" s="299">
        <v>1</v>
      </c>
      <c r="BM44" s="301"/>
      <c r="BN44" s="301"/>
      <c r="BO44" s="301"/>
      <c r="BP44" s="301"/>
      <c r="BQ44" s="301"/>
      <c r="BR44" s="301"/>
      <c r="BS44" s="301"/>
      <c r="BT44" s="302"/>
      <c r="BU44" s="299">
        <v>17</v>
      </c>
      <c r="BV44" s="305"/>
      <c r="BW44" s="305"/>
      <c r="BX44" s="305"/>
      <c r="BY44" s="305"/>
      <c r="BZ44" s="305"/>
      <c r="CA44" s="305"/>
      <c r="CB44" s="305"/>
      <c r="CC44" s="305"/>
      <c r="CD44" s="23"/>
      <c r="CE44" s="23"/>
      <c r="CF44" s="23"/>
      <c r="CG44" s="23"/>
      <c r="CH44" s="23"/>
      <c r="CI44" s="23"/>
      <c r="CJ44" s="23"/>
      <c r="CK44" s="23"/>
      <c r="CL44" s="143"/>
      <c r="CM44" s="143"/>
    </row>
    <row r="45" spans="1:99" x14ac:dyDescent="0.15"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48" t="s">
        <v>201</v>
      </c>
      <c r="CD45" s="102"/>
      <c r="CE45" s="102"/>
      <c r="CF45" s="102"/>
      <c r="CG45" s="102"/>
      <c r="CH45" s="102"/>
      <c r="CI45" s="102"/>
      <c r="CJ45" s="102"/>
      <c r="CK45" s="102"/>
    </row>
  </sheetData>
  <mergeCells count="125">
    <mergeCell ref="BU41:CC41"/>
    <mergeCell ref="BU42:CC42"/>
    <mergeCell ref="BU44:CC44"/>
    <mergeCell ref="A22:CU22"/>
    <mergeCell ref="BK24:CU24"/>
    <mergeCell ref="BC44:BK44"/>
    <mergeCell ref="BL40:BT43"/>
    <mergeCell ref="BL44:BT44"/>
    <mergeCell ref="AB44:AJ44"/>
    <mergeCell ref="J44:R44"/>
    <mergeCell ref="BU40:CC40"/>
    <mergeCell ref="A2:CU2"/>
    <mergeCell ref="BG5:CU5"/>
    <mergeCell ref="AK44:AS44"/>
    <mergeCell ref="AT41:BB41"/>
    <mergeCell ref="AT42:BB42"/>
    <mergeCell ref="AT43:BB43"/>
    <mergeCell ref="AT44:BB44"/>
    <mergeCell ref="AB41:AJ41"/>
    <mergeCell ref="CM34:CU34"/>
    <mergeCell ref="CM35:CU35"/>
    <mergeCell ref="CM37:CU37"/>
    <mergeCell ref="CD34:CL34"/>
    <mergeCell ref="CD35:CL35"/>
    <mergeCell ref="CD37:CL37"/>
    <mergeCell ref="J34:R36"/>
    <mergeCell ref="BC35:BK35"/>
    <mergeCell ref="S41:AA41"/>
    <mergeCell ref="S42:AA42"/>
    <mergeCell ref="S44:AA44"/>
    <mergeCell ref="BU34:CC34"/>
    <mergeCell ref="BU35:CC35"/>
    <mergeCell ref="BU37:CC37"/>
    <mergeCell ref="BL34:BT36"/>
    <mergeCell ref="BL37:BT37"/>
    <mergeCell ref="AK42:AS42"/>
    <mergeCell ref="AK35:AS35"/>
    <mergeCell ref="BU28:CC28"/>
    <mergeCell ref="J33:BT33"/>
    <mergeCell ref="AK37:AS37"/>
    <mergeCell ref="AT35:BB35"/>
    <mergeCell ref="AT37:BB37"/>
    <mergeCell ref="BC36:BK36"/>
    <mergeCell ref="BC37:BK37"/>
    <mergeCell ref="S35:AA35"/>
    <mergeCell ref="S37:AA37"/>
    <mergeCell ref="BL28:BT28"/>
    <mergeCell ref="BL30:BT30"/>
    <mergeCell ref="S30:AA30"/>
    <mergeCell ref="J32:CU32"/>
    <mergeCell ref="BU30:CC30"/>
    <mergeCell ref="CD28:CL28"/>
    <mergeCell ref="CD30:CL30"/>
    <mergeCell ref="AB28:AJ28"/>
    <mergeCell ref="AB30:AJ30"/>
    <mergeCell ref="AK28:AS28"/>
    <mergeCell ref="BC28:BK28"/>
    <mergeCell ref="BD15:BN15"/>
    <mergeCell ref="BD18:BN18"/>
    <mergeCell ref="BZ11:CJ11"/>
    <mergeCell ref="BZ15:CJ15"/>
    <mergeCell ref="CK8:CU8"/>
    <mergeCell ref="CK11:CU11"/>
    <mergeCell ref="CK13:CU17"/>
    <mergeCell ref="CK18:CU18"/>
    <mergeCell ref="BZ8:CJ8"/>
    <mergeCell ref="AH11:AR11"/>
    <mergeCell ref="AH15:AR15"/>
    <mergeCell ref="AH18:AR18"/>
    <mergeCell ref="S25:CU25"/>
    <mergeCell ref="BO8:BY8"/>
    <mergeCell ref="BO11:BY11"/>
    <mergeCell ref="BO15:BY15"/>
    <mergeCell ref="BO18:BY18"/>
    <mergeCell ref="BD8:BN8"/>
    <mergeCell ref="BD11:BN11"/>
    <mergeCell ref="W8:AG8"/>
    <mergeCell ref="W11:AG11"/>
    <mergeCell ref="W13:AG17"/>
    <mergeCell ref="W18:AG18"/>
    <mergeCell ref="S26:AA29"/>
    <mergeCell ref="AS7:BC7"/>
    <mergeCell ref="AS8:BC8"/>
    <mergeCell ref="AS9:BC9"/>
    <mergeCell ref="AS11:BC11"/>
    <mergeCell ref="AH8:AR8"/>
    <mergeCell ref="A11:K11"/>
    <mergeCell ref="A12:K12"/>
    <mergeCell ref="A37:I37"/>
    <mergeCell ref="A13:K17"/>
    <mergeCell ref="A18:K18"/>
    <mergeCell ref="A25:I29"/>
    <mergeCell ref="A30:I30"/>
    <mergeCell ref="J30:R30"/>
    <mergeCell ref="A32:I36"/>
    <mergeCell ref="AK41:AS41"/>
    <mergeCell ref="AB37:AJ37"/>
    <mergeCell ref="AB42:AJ42"/>
    <mergeCell ref="A44:I44"/>
    <mergeCell ref="L6:V10"/>
    <mergeCell ref="L11:V11"/>
    <mergeCell ref="L15:V15"/>
    <mergeCell ref="L18:V18"/>
    <mergeCell ref="J25:R29"/>
    <mergeCell ref="A6:K10"/>
    <mergeCell ref="AT27:BB27"/>
    <mergeCell ref="AT28:BB28"/>
    <mergeCell ref="BC30:BK30"/>
    <mergeCell ref="AK30:AS30"/>
    <mergeCell ref="AB35:AJ35"/>
    <mergeCell ref="A39:I43"/>
    <mergeCell ref="BC40:BK43"/>
    <mergeCell ref="J39:BT39"/>
    <mergeCell ref="J37:R37"/>
    <mergeCell ref="J40:R43"/>
    <mergeCell ref="CM28:CU28"/>
    <mergeCell ref="CM30:CU30"/>
    <mergeCell ref="AT30:BB30"/>
    <mergeCell ref="BO19:CU19"/>
    <mergeCell ref="AB26:CU26"/>
    <mergeCell ref="AS15:BC15"/>
    <mergeCell ref="AS18:BC18"/>
    <mergeCell ref="BZ16:CJ16"/>
    <mergeCell ref="BZ18:CJ18"/>
    <mergeCell ref="AT29:BB29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Ｐ明朝,標準"&amp;10- 54 -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F24" sqref="F24"/>
    </sheetView>
  </sheetViews>
  <sheetFormatPr defaultColWidth="12.5" defaultRowHeight="13.5" x14ac:dyDescent="0.15"/>
  <cols>
    <col min="1" max="1" width="12.5" style="4" customWidth="1"/>
    <col min="2" max="3" width="20" style="4" customWidth="1"/>
    <col min="4" max="7" width="10" style="4" customWidth="1"/>
    <col min="8" max="255" width="14.125" style="4" customWidth="1"/>
    <col min="256" max="16384" width="12.5" style="4"/>
  </cols>
  <sheetData>
    <row r="1" spans="1:7" x14ac:dyDescent="0.15">
      <c r="A1" s="6"/>
      <c r="B1" s="7"/>
      <c r="C1" s="7"/>
      <c r="D1" s="7"/>
      <c r="E1" s="7"/>
      <c r="F1" s="7"/>
      <c r="G1" s="7"/>
    </row>
    <row r="2" spans="1:7" ht="30" customHeight="1" x14ac:dyDescent="0.2">
      <c r="A2" s="234" t="s">
        <v>192</v>
      </c>
      <c r="B2" s="235"/>
      <c r="C2" s="235"/>
      <c r="D2" s="235"/>
      <c r="E2" s="235"/>
      <c r="F2" s="235"/>
      <c r="G2" s="235"/>
    </row>
    <row r="3" spans="1:7" x14ac:dyDescent="0.15">
      <c r="A3" s="9"/>
      <c r="B3" s="31"/>
      <c r="C3" s="13"/>
      <c r="D3" s="13"/>
      <c r="E3" s="13"/>
      <c r="F3" s="13"/>
      <c r="G3" s="13"/>
    </row>
    <row r="4" spans="1:7" x14ac:dyDescent="0.15">
      <c r="A4" s="9"/>
      <c r="B4" s="12"/>
      <c r="C4" s="13"/>
      <c r="D4" s="13"/>
      <c r="E4" s="13"/>
      <c r="F4" s="13"/>
      <c r="G4" s="13"/>
    </row>
    <row r="5" spans="1:7" ht="13.5" customHeight="1" x14ac:dyDescent="0.15">
      <c r="A5" s="9"/>
      <c r="B5" s="13"/>
      <c r="C5" s="11"/>
      <c r="D5" s="11"/>
      <c r="E5" s="389" t="s">
        <v>208</v>
      </c>
      <c r="F5" s="390"/>
      <c r="G5" s="390"/>
    </row>
    <row r="6" spans="1:7" ht="13.5" customHeight="1" x14ac:dyDescent="0.15">
      <c r="A6" s="401" t="s">
        <v>18</v>
      </c>
      <c r="B6" s="104"/>
      <c r="C6" s="104"/>
      <c r="D6" s="105"/>
      <c r="E6" s="153"/>
      <c r="F6" s="105"/>
      <c r="G6" s="153"/>
    </row>
    <row r="7" spans="1:7" ht="13.5" customHeight="1" x14ac:dyDescent="0.15">
      <c r="A7" s="398"/>
      <c r="B7" s="38"/>
      <c r="C7" s="38"/>
      <c r="D7" s="39"/>
      <c r="E7" s="55"/>
      <c r="F7" s="399" t="s">
        <v>246</v>
      </c>
      <c r="G7" s="400"/>
    </row>
    <row r="8" spans="1:7" ht="22.5" customHeight="1" x14ac:dyDescent="0.15">
      <c r="A8" s="398"/>
      <c r="B8" s="155" t="s">
        <v>11</v>
      </c>
      <c r="C8" s="155" t="s">
        <v>94</v>
      </c>
      <c r="D8" s="391" t="s">
        <v>228</v>
      </c>
      <c r="E8" s="392"/>
      <c r="F8" s="393" t="s">
        <v>244</v>
      </c>
      <c r="G8" s="394"/>
    </row>
    <row r="9" spans="1:7" ht="14.25" x14ac:dyDescent="0.15">
      <c r="A9" s="398"/>
      <c r="B9" s="38"/>
      <c r="C9" s="106"/>
      <c r="D9" s="39"/>
      <c r="E9" s="156"/>
      <c r="F9" s="397" t="s">
        <v>247</v>
      </c>
      <c r="G9" s="398"/>
    </row>
    <row r="10" spans="1:7" ht="13.5" customHeight="1" x14ac:dyDescent="0.15">
      <c r="A10" s="402"/>
      <c r="B10" s="41"/>
      <c r="C10" s="83"/>
      <c r="D10" s="89"/>
      <c r="E10" s="95"/>
      <c r="F10" s="89"/>
      <c r="G10" s="95"/>
    </row>
    <row r="11" spans="1:7" ht="13.5" customHeight="1" x14ac:dyDescent="0.15">
      <c r="A11" s="37"/>
      <c r="B11" s="35"/>
      <c r="C11" s="107"/>
      <c r="D11" s="157"/>
      <c r="E11" s="158"/>
      <c r="F11" s="157"/>
      <c r="G11" s="158"/>
    </row>
    <row r="12" spans="1:7" ht="24" customHeight="1" x14ac:dyDescent="0.15">
      <c r="A12" s="159" t="s">
        <v>19</v>
      </c>
      <c r="B12" s="160">
        <f>SUM(B13:B20)</f>
        <v>185</v>
      </c>
      <c r="C12" s="160">
        <v>59</v>
      </c>
      <c r="D12" s="395">
        <v>78</v>
      </c>
      <c r="E12" s="396">
        <f>SUM(E13:E20)</f>
        <v>0</v>
      </c>
      <c r="F12" s="395">
        <v>29</v>
      </c>
      <c r="G12" s="396">
        <f>SUM(G13:G20)</f>
        <v>0</v>
      </c>
    </row>
    <row r="13" spans="1:7" ht="24" customHeight="1" x14ac:dyDescent="0.15">
      <c r="A13" s="161" t="s">
        <v>26</v>
      </c>
      <c r="B13" s="162">
        <v>17</v>
      </c>
      <c r="C13" s="162">
        <v>9</v>
      </c>
      <c r="D13" s="385" t="s">
        <v>229</v>
      </c>
      <c r="E13" s="386"/>
      <c r="F13" s="385" t="s">
        <v>229</v>
      </c>
      <c r="G13" s="386"/>
    </row>
    <row r="14" spans="1:7" ht="24" customHeight="1" x14ac:dyDescent="0.15">
      <c r="A14" s="161" t="s">
        <v>27</v>
      </c>
      <c r="B14" s="162">
        <f>SUM(C14:G14)+SUM(B30:G30)</f>
        <v>103</v>
      </c>
      <c r="C14" s="162">
        <v>28</v>
      </c>
      <c r="D14" s="385">
        <v>39</v>
      </c>
      <c r="E14" s="386"/>
      <c r="F14" s="385">
        <v>17</v>
      </c>
      <c r="G14" s="386"/>
    </row>
    <row r="15" spans="1:7" ht="24" customHeight="1" x14ac:dyDescent="0.15">
      <c r="A15" s="161" t="s">
        <v>28</v>
      </c>
      <c r="B15" s="162">
        <f>SUM(C15:G15)+SUM(B31:G31)</f>
        <v>25</v>
      </c>
      <c r="C15" s="162">
        <v>8</v>
      </c>
      <c r="D15" s="385">
        <v>12</v>
      </c>
      <c r="E15" s="386"/>
      <c r="F15" s="385">
        <v>5</v>
      </c>
      <c r="G15" s="386"/>
    </row>
    <row r="16" spans="1:7" ht="24" customHeight="1" x14ac:dyDescent="0.15">
      <c r="A16" s="161" t="s">
        <v>29</v>
      </c>
      <c r="B16" s="162">
        <v>14</v>
      </c>
      <c r="C16" s="162" t="s">
        <v>230</v>
      </c>
      <c r="D16" s="385">
        <v>11</v>
      </c>
      <c r="E16" s="386"/>
      <c r="F16" s="385" t="s">
        <v>229</v>
      </c>
      <c r="G16" s="386"/>
    </row>
    <row r="17" spans="1:7" ht="24" customHeight="1" x14ac:dyDescent="0.15">
      <c r="A17" s="161" t="s">
        <v>30</v>
      </c>
      <c r="B17" s="162">
        <f>SUM(C17:G17)+SUM(B33:G33)</f>
        <v>9</v>
      </c>
      <c r="C17" s="162">
        <v>4</v>
      </c>
      <c r="D17" s="385">
        <v>5</v>
      </c>
      <c r="E17" s="386"/>
      <c r="F17" s="385" t="s">
        <v>229</v>
      </c>
      <c r="G17" s="386"/>
    </row>
    <row r="18" spans="1:7" ht="24" customHeight="1" x14ac:dyDescent="0.15">
      <c r="A18" s="161" t="s">
        <v>31</v>
      </c>
      <c r="B18" s="162">
        <v>10</v>
      </c>
      <c r="C18" s="162">
        <v>6</v>
      </c>
      <c r="D18" s="385" t="s">
        <v>229</v>
      </c>
      <c r="E18" s="386"/>
      <c r="F18" s="385" t="s">
        <v>229</v>
      </c>
      <c r="G18" s="386"/>
    </row>
    <row r="19" spans="1:7" ht="24" customHeight="1" x14ac:dyDescent="0.15">
      <c r="A19" s="161" t="s">
        <v>32</v>
      </c>
      <c r="B19" s="162">
        <v>4</v>
      </c>
      <c r="C19" s="162" t="s">
        <v>230</v>
      </c>
      <c r="D19" s="385" t="s">
        <v>229</v>
      </c>
      <c r="E19" s="386"/>
      <c r="F19" s="385" t="s">
        <v>229</v>
      </c>
      <c r="G19" s="386"/>
    </row>
    <row r="20" spans="1:7" ht="24" customHeight="1" x14ac:dyDescent="0.15">
      <c r="A20" s="163" t="s">
        <v>33</v>
      </c>
      <c r="B20" s="164">
        <v>3</v>
      </c>
      <c r="C20" s="164" t="s">
        <v>230</v>
      </c>
      <c r="D20" s="387" t="s">
        <v>229</v>
      </c>
      <c r="E20" s="388"/>
      <c r="F20" s="387" t="s">
        <v>229</v>
      </c>
      <c r="G20" s="388"/>
    </row>
    <row r="21" spans="1:7" ht="18" customHeight="1" x14ac:dyDescent="0.15">
      <c r="A21" s="141" t="s">
        <v>231</v>
      </c>
      <c r="B21" s="121"/>
      <c r="C21" s="143"/>
      <c r="D21" s="143"/>
      <c r="F21" s="165"/>
      <c r="G21" s="143"/>
    </row>
    <row r="22" spans="1:7" ht="13.5" customHeight="1" x14ac:dyDescent="0.15">
      <c r="A22" s="401" t="s">
        <v>18</v>
      </c>
      <c r="B22" s="157"/>
      <c r="C22" s="104"/>
      <c r="D22" s="185"/>
      <c r="E22" s="186"/>
      <c r="F22" s="186"/>
      <c r="G22" s="186"/>
    </row>
    <row r="23" spans="1:7" ht="13.5" customHeight="1" x14ac:dyDescent="0.15">
      <c r="A23" s="398"/>
      <c r="B23" s="167" t="s">
        <v>245</v>
      </c>
      <c r="C23" s="168"/>
      <c r="D23" s="39"/>
      <c r="E23" s="49"/>
      <c r="F23" s="49"/>
      <c r="G23" s="49"/>
    </row>
    <row r="24" spans="1:7" ht="28.5" customHeight="1" x14ac:dyDescent="0.15">
      <c r="A24" s="398"/>
      <c r="B24" s="191" t="s">
        <v>244</v>
      </c>
      <c r="C24" s="192" t="s">
        <v>249</v>
      </c>
      <c r="D24" s="391"/>
      <c r="E24" s="403"/>
      <c r="F24" s="404"/>
      <c r="G24" s="404"/>
    </row>
    <row r="25" spans="1:7" ht="14.25" x14ac:dyDescent="0.15">
      <c r="A25" s="398"/>
      <c r="B25" s="192" t="s">
        <v>248</v>
      </c>
      <c r="C25" s="190"/>
      <c r="D25" s="39"/>
      <c r="E25" s="187"/>
      <c r="F25" s="188"/>
      <c r="G25" s="188"/>
    </row>
    <row r="26" spans="1:7" ht="13.5" customHeight="1" x14ac:dyDescent="0.15">
      <c r="A26" s="402"/>
      <c r="B26" s="42"/>
      <c r="C26" s="83"/>
      <c r="D26" s="109"/>
      <c r="E26" s="133"/>
      <c r="F26" s="133"/>
      <c r="G26" s="133"/>
    </row>
    <row r="27" spans="1:7" ht="14.25" x14ac:dyDescent="0.15">
      <c r="A27" s="154"/>
      <c r="B27" s="168"/>
      <c r="C27" s="189"/>
      <c r="D27" s="166"/>
      <c r="E27" s="166"/>
      <c r="F27" s="166"/>
      <c r="G27" s="166"/>
    </row>
    <row r="28" spans="1:7" ht="24" customHeight="1" x14ac:dyDescent="0.15">
      <c r="A28" s="159" t="s">
        <v>19</v>
      </c>
      <c r="B28" s="181">
        <v>13</v>
      </c>
      <c r="C28" s="160">
        <v>6</v>
      </c>
      <c r="D28" s="169"/>
      <c r="E28" s="169"/>
      <c r="F28" s="169"/>
      <c r="G28" s="169"/>
    </row>
    <row r="29" spans="1:7" ht="24" customHeight="1" x14ac:dyDescent="0.15">
      <c r="A29" s="161" t="s">
        <v>26</v>
      </c>
      <c r="B29" s="170" t="s">
        <v>232</v>
      </c>
      <c r="C29" s="162" t="s">
        <v>146</v>
      </c>
      <c r="D29" s="172"/>
      <c r="E29" s="172"/>
      <c r="F29" s="172"/>
      <c r="G29" s="172"/>
    </row>
    <row r="30" spans="1:7" ht="24" customHeight="1" x14ac:dyDescent="0.15">
      <c r="A30" s="161" t="s">
        <v>27</v>
      </c>
      <c r="B30" s="182">
        <v>13</v>
      </c>
      <c r="C30" s="162">
        <v>6</v>
      </c>
      <c r="D30" s="172"/>
      <c r="E30" s="172"/>
      <c r="F30" s="172"/>
      <c r="G30" s="172"/>
    </row>
    <row r="31" spans="1:7" ht="24" customHeight="1" x14ac:dyDescent="0.15">
      <c r="A31" s="161" t="s">
        <v>28</v>
      </c>
      <c r="B31" s="170" t="s">
        <v>232</v>
      </c>
      <c r="C31" s="162" t="s">
        <v>146</v>
      </c>
      <c r="D31" s="172"/>
      <c r="E31" s="172"/>
      <c r="F31" s="172"/>
      <c r="G31" s="172"/>
    </row>
    <row r="32" spans="1:7" ht="24" customHeight="1" x14ac:dyDescent="0.15">
      <c r="A32" s="161" t="s">
        <v>29</v>
      </c>
      <c r="B32" s="170" t="s">
        <v>232</v>
      </c>
      <c r="C32" s="162" t="s">
        <v>146</v>
      </c>
      <c r="D32" s="172"/>
      <c r="E32" s="172"/>
      <c r="F32" s="172"/>
      <c r="G32" s="172"/>
    </row>
    <row r="33" spans="1:9" ht="24" customHeight="1" x14ac:dyDescent="0.15">
      <c r="A33" s="161" t="s">
        <v>30</v>
      </c>
      <c r="B33" s="170" t="s">
        <v>232</v>
      </c>
      <c r="C33" s="162" t="s">
        <v>146</v>
      </c>
      <c r="D33" s="172"/>
      <c r="E33" s="172"/>
      <c r="F33" s="172"/>
      <c r="G33" s="172"/>
    </row>
    <row r="34" spans="1:9" ht="24" customHeight="1" x14ac:dyDescent="0.15">
      <c r="A34" s="161" t="s">
        <v>31</v>
      </c>
      <c r="B34" s="170" t="s">
        <v>232</v>
      </c>
      <c r="C34" s="162" t="s">
        <v>146</v>
      </c>
      <c r="D34" s="172"/>
      <c r="E34" s="172"/>
      <c r="F34" s="172"/>
      <c r="G34" s="172"/>
    </row>
    <row r="35" spans="1:9" ht="24" customHeight="1" x14ac:dyDescent="0.15">
      <c r="A35" s="161" t="s">
        <v>32</v>
      </c>
      <c r="B35" s="170" t="s">
        <v>232</v>
      </c>
      <c r="C35" s="162" t="s">
        <v>146</v>
      </c>
      <c r="D35" s="172"/>
      <c r="E35" s="172"/>
      <c r="F35" s="172"/>
      <c r="G35" s="172"/>
    </row>
    <row r="36" spans="1:9" ht="24" customHeight="1" x14ac:dyDescent="0.15">
      <c r="A36" s="163" t="s">
        <v>33</v>
      </c>
      <c r="B36" s="183" t="s">
        <v>232</v>
      </c>
      <c r="C36" s="164" t="s">
        <v>146</v>
      </c>
      <c r="D36" s="172"/>
      <c r="E36" s="172"/>
      <c r="F36" s="172"/>
      <c r="G36" s="172"/>
    </row>
    <row r="37" spans="1:9" x14ac:dyDescent="0.15">
      <c r="B37" s="252" t="s">
        <v>201</v>
      </c>
      <c r="C37" s="252"/>
      <c r="D37" s="150"/>
      <c r="E37" s="184"/>
      <c r="I37" s="146"/>
    </row>
    <row r="38" spans="1:9" ht="16.5" customHeight="1" x14ac:dyDescent="0.15"/>
  </sheetData>
  <mergeCells count="29">
    <mergeCell ref="F9:G9"/>
    <mergeCell ref="F7:G7"/>
    <mergeCell ref="B37:C37"/>
    <mergeCell ref="A22:A26"/>
    <mergeCell ref="D24:E24"/>
    <mergeCell ref="F24:G24"/>
    <mergeCell ref="A6:A10"/>
    <mergeCell ref="F14:G14"/>
    <mergeCell ref="D15:E15"/>
    <mergeCell ref="F15:G15"/>
    <mergeCell ref="A2:G2"/>
    <mergeCell ref="E5:G5"/>
    <mergeCell ref="D8:E8"/>
    <mergeCell ref="F8:G8"/>
    <mergeCell ref="D12:E12"/>
    <mergeCell ref="F18:G18"/>
    <mergeCell ref="F12:G12"/>
    <mergeCell ref="D13:E13"/>
    <mergeCell ref="F13:G13"/>
    <mergeCell ref="D14:E14"/>
    <mergeCell ref="D19:E19"/>
    <mergeCell ref="F19:G19"/>
    <mergeCell ref="D20:E20"/>
    <mergeCell ref="F20:G20"/>
    <mergeCell ref="D16:E16"/>
    <mergeCell ref="F16:G16"/>
    <mergeCell ref="D17:E17"/>
    <mergeCell ref="F17:G17"/>
    <mergeCell ref="D18:E18"/>
  </mergeCells>
  <phoneticPr fontId="1"/>
  <pageMargins left="0.92" right="0.78700000000000003" top="0.98399999999999999" bottom="0.98399999999999999" header="0.51200000000000001" footer="0.51200000000000001"/>
  <pageSetup paperSize="9" scale="92" orientation="portrait" r:id="rId1"/>
  <headerFooter alignWithMargins="0">
    <oddFooter>&amp;C&amp;"ＭＳ Ｐ明朝,標準"&amp;10- 55 -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34" workbookViewId="0">
      <selection activeCell="H44" sqref="H44:I44"/>
    </sheetView>
  </sheetViews>
  <sheetFormatPr defaultColWidth="14.125" defaultRowHeight="13.5" x14ac:dyDescent="0.15"/>
  <cols>
    <col min="1" max="1" width="9.625" style="4" customWidth="1"/>
    <col min="2" max="9" width="10.625" style="4" customWidth="1"/>
    <col min="10" max="16384" width="14.125" style="4"/>
  </cols>
  <sheetData>
    <row r="1" spans="1:10" x14ac:dyDescent="0.15">
      <c r="A1" s="6"/>
      <c r="B1" s="7"/>
      <c r="C1" s="7"/>
      <c r="D1" s="7"/>
      <c r="E1" s="7"/>
      <c r="F1" s="7"/>
      <c r="G1" s="7"/>
      <c r="H1" s="7"/>
      <c r="I1" s="7"/>
    </row>
    <row r="2" spans="1:10" ht="30" customHeight="1" x14ac:dyDescent="0.15">
      <c r="A2" s="234" t="s">
        <v>193</v>
      </c>
      <c r="B2" s="234"/>
      <c r="C2" s="234"/>
      <c r="D2" s="234"/>
      <c r="E2" s="234"/>
      <c r="F2" s="234"/>
      <c r="G2" s="234"/>
      <c r="H2" s="234"/>
      <c r="I2" s="234"/>
    </row>
    <row r="3" spans="1:10" ht="13.5" customHeigh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37"/>
    </row>
    <row r="4" spans="1:10" x14ac:dyDescent="0.15">
      <c r="A4" s="9"/>
      <c r="B4" s="31"/>
      <c r="C4" s="13"/>
      <c r="D4" s="13"/>
      <c r="E4" s="13"/>
      <c r="F4" s="13"/>
      <c r="G4" s="13"/>
      <c r="H4" s="13"/>
      <c r="I4" s="13"/>
      <c r="J4" s="137"/>
    </row>
    <row r="5" spans="1:10" ht="13.5" customHeight="1" x14ac:dyDescent="0.15">
      <c r="A5" s="9"/>
      <c r="B5" s="11"/>
      <c r="C5" s="11"/>
      <c r="D5" s="11"/>
      <c r="E5" s="11"/>
      <c r="F5" s="405" t="s">
        <v>209</v>
      </c>
      <c r="G5" s="405"/>
      <c r="H5" s="405"/>
      <c r="I5" s="405"/>
      <c r="J5" s="137"/>
    </row>
    <row r="6" spans="1:10" ht="13.5" customHeight="1" x14ac:dyDescent="0.15">
      <c r="A6" s="239" t="s">
        <v>18</v>
      </c>
      <c r="B6" s="257" t="s">
        <v>95</v>
      </c>
      <c r="C6" s="406"/>
      <c r="D6" s="257" t="s">
        <v>2</v>
      </c>
      <c r="E6" s="406"/>
      <c r="F6" s="257" t="s">
        <v>96</v>
      </c>
      <c r="G6" s="406"/>
      <c r="H6" s="257" t="s">
        <v>97</v>
      </c>
      <c r="I6" s="407"/>
      <c r="J6" s="137"/>
    </row>
    <row r="7" spans="1:10" ht="13.5" customHeight="1" x14ac:dyDescent="0.15">
      <c r="A7" s="240"/>
      <c r="B7" s="408" t="s">
        <v>237</v>
      </c>
      <c r="C7" s="254" t="s">
        <v>233</v>
      </c>
      <c r="D7" s="408" t="s">
        <v>234</v>
      </c>
      <c r="E7" s="254" t="s">
        <v>233</v>
      </c>
      <c r="F7" s="408" t="s">
        <v>234</v>
      </c>
      <c r="G7" s="254" t="s">
        <v>233</v>
      </c>
      <c r="H7" s="408" t="s">
        <v>234</v>
      </c>
      <c r="I7" s="253" t="s">
        <v>233</v>
      </c>
      <c r="J7" s="137"/>
    </row>
    <row r="8" spans="1:10" x14ac:dyDescent="0.15">
      <c r="A8" s="240"/>
      <c r="B8" s="409"/>
      <c r="C8" s="255"/>
      <c r="D8" s="409"/>
      <c r="E8" s="255"/>
      <c r="F8" s="409"/>
      <c r="G8" s="255"/>
      <c r="H8" s="409"/>
      <c r="I8" s="242"/>
      <c r="J8" s="137"/>
    </row>
    <row r="9" spans="1:10" x14ac:dyDescent="0.15">
      <c r="A9" s="240"/>
      <c r="B9" s="409"/>
      <c r="C9" s="255"/>
      <c r="D9" s="409"/>
      <c r="E9" s="255"/>
      <c r="F9" s="409"/>
      <c r="G9" s="255"/>
      <c r="H9" s="409"/>
      <c r="I9" s="242"/>
      <c r="J9" s="137"/>
    </row>
    <row r="10" spans="1:10" ht="13.5" customHeight="1" x14ac:dyDescent="0.15">
      <c r="A10" s="241"/>
      <c r="B10" s="410"/>
      <c r="C10" s="272"/>
      <c r="D10" s="410"/>
      <c r="E10" s="272"/>
      <c r="F10" s="410"/>
      <c r="G10" s="272"/>
      <c r="H10" s="410"/>
      <c r="I10" s="260"/>
      <c r="J10" s="137"/>
    </row>
    <row r="11" spans="1:10" ht="13.5" customHeight="1" x14ac:dyDescent="0.15">
      <c r="A11" s="37"/>
      <c r="B11" s="38"/>
      <c r="C11" s="55"/>
      <c r="D11" s="55"/>
      <c r="E11" s="55"/>
      <c r="F11" s="55"/>
      <c r="G11" s="55"/>
      <c r="H11" s="55"/>
      <c r="I11" s="36"/>
      <c r="J11" s="137"/>
    </row>
    <row r="12" spans="1:10" ht="20.25" customHeight="1" x14ac:dyDescent="0.15">
      <c r="A12" s="43" t="s">
        <v>19</v>
      </c>
      <c r="B12" s="44">
        <f>SUM(B13:B20)</f>
        <v>185</v>
      </c>
      <c r="C12" s="76">
        <f t="shared" ref="C12:H12" si="0">SUM(C13:C20)</f>
        <v>14991</v>
      </c>
      <c r="D12" s="76">
        <f t="shared" si="0"/>
        <v>53</v>
      </c>
      <c r="E12" s="76">
        <v>1702</v>
      </c>
      <c r="F12" s="76">
        <f t="shared" si="0"/>
        <v>171</v>
      </c>
      <c r="G12" s="76">
        <v>9498</v>
      </c>
      <c r="H12" s="76">
        <f t="shared" si="0"/>
        <v>102</v>
      </c>
      <c r="I12" s="45">
        <v>3791</v>
      </c>
      <c r="J12" s="137"/>
    </row>
    <row r="13" spans="1:10" ht="20.25" customHeight="1" x14ac:dyDescent="0.15">
      <c r="A13" s="20" t="s">
        <v>26</v>
      </c>
      <c r="B13" s="22">
        <v>17</v>
      </c>
      <c r="C13" s="21">
        <v>1040</v>
      </c>
      <c r="D13" s="21" t="s">
        <v>227</v>
      </c>
      <c r="E13" s="21" t="s">
        <v>227</v>
      </c>
      <c r="F13" s="21">
        <v>15</v>
      </c>
      <c r="G13" s="21">
        <v>670</v>
      </c>
      <c r="H13" s="21">
        <v>9</v>
      </c>
      <c r="I13" s="24">
        <v>370</v>
      </c>
      <c r="J13" s="137"/>
    </row>
    <row r="14" spans="1:10" ht="20.25" customHeight="1" x14ac:dyDescent="0.15">
      <c r="A14" s="20" t="s">
        <v>27</v>
      </c>
      <c r="B14" s="22">
        <v>103</v>
      </c>
      <c r="C14" s="21">
        <v>9418</v>
      </c>
      <c r="D14" s="21">
        <v>42</v>
      </c>
      <c r="E14" s="21">
        <v>1325</v>
      </c>
      <c r="F14" s="21">
        <v>95</v>
      </c>
      <c r="G14" s="21">
        <v>6004</v>
      </c>
      <c r="H14" s="21">
        <v>49</v>
      </c>
      <c r="I14" s="24">
        <v>2089</v>
      </c>
      <c r="J14" s="137"/>
    </row>
    <row r="15" spans="1:10" ht="20.25" customHeight="1" x14ac:dyDescent="0.15">
      <c r="A15" s="20" t="s">
        <v>28</v>
      </c>
      <c r="B15" s="22">
        <v>25</v>
      </c>
      <c r="C15" s="21">
        <v>2288</v>
      </c>
      <c r="D15" s="21">
        <v>5</v>
      </c>
      <c r="E15" s="21">
        <v>290</v>
      </c>
      <c r="F15" s="21">
        <v>23</v>
      </c>
      <c r="G15" s="21">
        <v>1367</v>
      </c>
      <c r="H15" s="21">
        <v>17</v>
      </c>
      <c r="I15" s="24">
        <v>631</v>
      </c>
      <c r="J15" s="137"/>
    </row>
    <row r="16" spans="1:10" ht="20.25" customHeight="1" x14ac:dyDescent="0.15">
      <c r="A16" s="20" t="s">
        <v>29</v>
      </c>
      <c r="B16" s="22">
        <v>14</v>
      </c>
      <c r="C16" s="21">
        <v>918</v>
      </c>
      <c r="D16" s="21">
        <v>4</v>
      </c>
      <c r="E16" s="21">
        <v>82</v>
      </c>
      <c r="F16" s="21">
        <v>13</v>
      </c>
      <c r="G16" s="21">
        <v>576</v>
      </c>
      <c r="H16" s="21">
        <v>10</v>
      </c>
      <c r="I16" s="24">
        <v>260</v>
      </c>
      <c r="J16" s="137"/>
    </row>
    <row r="17" spans="1:10" ht="20.25" customHeight="1" x14ac:dyDescent="0.15">
      <c r="A17" s="20" t="s">
        <v>30</v>
      </c>
      <c r="B17" s="22">
        <v>9</v>
      </c>
      <c r="C17" s="21">
        <v>584</v>
      </c>
      <c r="D17" s="21">
        <v>1</v>
      </c>
      <c r="E17" s="173" t="s">
        <v>235</v>
      </c>
      <c r="F17" s="21">
        <v>9</v>
      </c>
      <c r="G17" s="21">
        <v>493</v>
      </c>
      <c r="H17" s="21">
        <v>4</v>
      </c>
      <c r="I17" s="172" t="s">
        <v>235</v>
      </c>
      <c r="J17" s="137"/>
    </row>
    <row r="18" spans="1:10" ht="20.25" customHeight="1" x14ac:dyDescent="0.15">
      <c r="A18" s="20" t="s">
        <v>31</v>
      </c>
      <c r="B18" s="22">
        <v>10</v>
      </c>
      <c r="C18" s="21">
        <v>408</v>
      </c>
      <c r="D18" s="21">
        <v>1</v>
      </c>
      <c r="E18" s="173" t="s">
        <v>235</v>
      </c>
      <c r="F18" s="21">
        <v>10</v>
      </c>
      <c r="G18" s="21">
        <v>187</v>
      </c>
      <c r="H18" s="21">
        <v>9</v>
      </c>
      <c r="I18" s="24">
        <v>220</v>
      </c>
      <c r="J18" s="137"/>
    </row>
    <row r="19" spans="1:10" ht="20.25" customHeight="1" x14ac:dyDescent="0.15">
      <c r="A19" s="20" t="s">
        <v>32</v>
      </c>
      <c r="B19" s="22">
        <v>4</v>
      </c>
      <c r="C19" s="21">
        <v>220</v>
      </c>
      <c r="D19" s="21" t="s">
        <v>227</v>
      </c>
      <c r="E19" s="21" t="s">
        <v>227</v>
      </c>
      <c r="F19" s="21">
        <v>3</v>
      </c>
      <c r="G19" s="173" t="s">
        <v>235</v>
      </c>
      <c r="H19" s="21">
        <v>3</v>
      </c>
      <c r="I19" s="172" t="s">
        <v>235</v>
      </c>
      <c r="J19" s="137"/>
    </row>
    <row r="20" spans="1:10" ht="20.25" customHeight="1" x14ac:dyDescent="0.15">
      <c r="A20" s="46" t="s">
        <v>33</v>
      </c>
      <c r="B20" s="77">
        <v>3</v>
      </c>
      <c r="C20" s="78">
        <v>115</v>
      </c>
      <c r="D20" s="78" t="s">
        <v>227</v>
      </c>
      <c r="E20" s="78" t="s">
        <v>227</v>
      </c>
      <c r="F20" s="78">
        <v>3</v>
      </c>
      <c r="G20" s="174" t="s">
        <v>235</v>
      </c>
      <c r="H20" s="78">
        <v>1</v>
      </c>
      <c r="I20" s="175" t="s">
        <v>235</v>
      </c>
      <c r="J20" s="137"/>
    </row>
    <row r="21" spans="1:10" x14ac:dyDescent="0.15">
      <c r="H21" s="411" t="s">
        <v>201</v>
      </c>
      <c r="I21" s="411"/>
      <c r="J21" s="137"/>
    </row>
    <row r="22" spans="1:10" x14ac:dyDescent="0.15">
      <c r="J22" s="137"/>
    </row>
    <row r="25" spans="1:10" ht="30" customHeight="1" x14ac:dyDescent="0.15">
      <c r="A25" s="234" t="s">
        <v>195</v>
      </c>
      <c r="B25" s="234"/>
      <c r="C25" s="234"/>
      <c r="D25" s="234"/>
      <c r="E25" s="234"/>
      <c r="F25" s="234"/>
      <c r="G25" s="234"/>
      <c r="H25" s="234"/>
      <c r="I25" s="234"/>
    </row>
    <row r="26" spans="1:10" ht="23.25" customHeight="1" x14ac:dyDescent="0.15">
      <c r="A26" s="9"/>
      <c r="B26" s="31"/>
      <c r="C26" s="13"/>
      <c r="D26" s="13"/>
      <c r="E26" s="13"/>
      <c r="F26" s="13"/>
      <c r="G26" s="13"/>
      <c r="H26" s="13"/>
      <c r="I26" s="13"/>
    </row>
    <row r="27" spans="1:10" x14ac:dyDescent="0.15">
      <c r="A27" s="9"/>
      <c r="B27" s="12"/>
      <c r="C27" s="13"/>
      <c r="D27" s="13"/>
      <c r="E27" s="13"/>
      <c r="F27" s="13"/>
      <c r="G27" s="112"/>
      <c r="H27" s="113"/>
      <c r="I27" s="14"/>
    </row>
    <row r="28" spans="1:10" ht="13.5" customHeight="1" x14ac:dyDescent="0.15">
      <c r="A28" s="9"/>
      <c r="B28" s="11"/>
      <c r="C28" s="11"/>
      <c r="D28" s="11"/>
      <c r="E28" s="11"/>
      <c r="F28" s="405" t="s">
        <v>209</v>
      </c>
      <c r="G28" s="405"/>
      <c r="H28" s="405"/>
      <c r="I28" s="405"/>
    </row>
    <row r="29" spans="1:10" ht="13.5" customHeight="1" x14ac:dyDescent="0.15">
      <c r="A29" s="239" t="s">
        <v>18</v>
      </c>
      <c r="B29" s="114" t="s">
        <v>95</v>
      </c>
      <c r="C29" s="115"/>
      <c r="D29" s="116" t="s">
        <v>2</v>
      </c>
      <c r="E29" s="115"/>
      <c r="F29" s="116" t="s">
        <v>96</v>
      </c>
      <c r="G29" s="115"/>
      <c r="H29" s="116" t="s">
        <v>97</v>
      </c>
      <c r="I29" s="117"/>
    </row>
    <row r="30" spans="1:10" ht="13.5" customHeight="1" x14ac:dyDescent="0.15">
      <c r="A30" s="240"/>
      <c r="B30" s="254" t="s">
        <v>237</v>
      </c>
      <c r="C30" s="254" t="s">
        <v>233</v>
      </c>
      <c r="D30" s="408" t="s">
        <v>234</v>
      </c>
      <c r="E30" s="254" t="s">
        <v>233</v>
      </c>
      <c r="F30" s="408" t="s">
        <v>234</v>
      </c>
      <c r="G30" s="254" t="s">
        <v>233</v>
      </c>
      <c r="H30" s="408" t="s">
        <v>234</v>
      </c>
      <c r="I30" s="253" t="s">
        <v>233</v>
      </c>
    </row>
    <row r="31" spans="1:10" x14ac:dyDescent="0.15">
      <c r="A31" s="240"/>
      <c r="B31" s="255"/>
      <c r="C31" s="255"/>
      <c r="D31" s="409"/>
      <c r="E31" s="255"/>
      <c r="F31" s="409"/>
      <c r="G31" s="255"/>
      <c r="H31" s="409"/>
      <c r="I31" s="242"/>
    </row>
    <row r="32" spans="1:10" x14ac:dyDescent="0.15">
      <c r="A32" s="240"/>
      <c r="B32" s="255"/>
      <c r="C32" s="255"/>
      <c r="D32" s="409"/>
      <c r="E32" s="255"/>
      <c r="F32" s="409"/>
      <c r="G32" s="255"/>
      <c r="H32" s="409"/>
      <c r="I32" s="242"/>
    </row>
    <row r="33" spans="1:10" ht="13.5" customHeight="1" x14ac:dyDescent="0.15">
      <c r="A33" s="241"/>
      <c r="B33" s="272"/>
      <c r="C33" s="272"/>
      <c r="D33" s="410"/>
      <c r="E33" s="272"/>
      <c r="F33" s="410"/>
      <c r="G33" s="272"/>
      <c r="H33" s="410"/>
      <c r="I33" s="260"/>
    </row>
    <row r="34" spans="1:10" ht="13.5" customHeight="1" x14ac:dyDescent="0.15">
      <c r="A34" s="70"/>
      <c r="B34" s="38"/>
      <c r="C34" s="55"/>
      <c r="D34" s="55"/>
      <c r="E34" s="55"/>
      <c r="F34" s="55"/>
      <c r="G34" s="55"/>
      <c r="H34" s="55"/>
      <c r="I34" s="49"/>
    </row>
    <row r="35" spans="1:10" ht="20.25" customHeight="1" x14ac:dyDescent="0.15">
      <c r="A35" s="73" t="s">
        <v>19</v>
      </c>
      <c r="B35" s="44">
        <f>SUM(B36:B43)</f>
        <v>66</v>
      </c>
      <c r="C35" s="76">
        <f t="shared" ref="C35:H35" si="1">SUM(C36:C43)</f>
        <v>2001</v>
      </c>
      <c r="D35" s="76">
        <f t="shared" si="1"/>
        <v>37</v>
      </c>
      <c r="E35" s="76">
        <v>710</v>
      </c>
      <c r="F35" s="76">
        <f t="shared" si="1"/>
        <v>47</v>
      </c>
      <c r="G35" s="76">
        <v>1150</v>
      </c>
      <c r="H35" s="76">
        <f t="shared" si="1"/>
        <v>7</v>
      </c>
      <c r="I35" s="50">
        <v>141</v>
      </c>
    </row>
    <row r="36" spans="1:10" ht="20.25" customHeight="1" x14ac:dyDescent="0.15">
      <c r="A36" s="74" t="s">
        <v>26</v>
      </c>
      <c r="B36" s="22">
        <v>7</v>
      </c>
      <c r="C36" s="21">
        <v>60</v>
      </c>
      <c r="D36" s="21">
        <v>3</v>
      </c>
      <c r="E36" s="173" t="s">
        <v>235</v>
      </c>
      <c r="F36" s="21">
        <v>6</v>
      </c>
      <c r="G36" s="21">
        <v>47</v>
      </c>
      <c r="H36" s="21">
        <v>1</v>
      </c>
      <c r="I36" s="172" t="s">
        <v>235</v>
      </c>
      <c r="J36" s="137"/>
    </row>
    <row r="37" spans="1:10" ht="20.25" customHeight="1" x14ac:dyDescent="0.15">
      <c r="A37" s="74" t="s">
        <v>27</v>
      </c>
      <c r="B37" s="22">
        <v>37</v>
      </c>
      <c r="C37" s="21">
        <v>1405</v>
      </c>
      <c r="D37" s="21">
        <v>28</v>
      </c>
      <c r="E37" s="21">
        <v>662</v>
      </c>
      <c r="F37" s="21">
        <v>23</v>
      </c>
      <c r="G37" s="173" t="s">
        <v>235</v>
      </c>
      <c r="H37" s="21">
        <v>1</v>
      </c>
      <c r="I37" s="172" t="s">
        <v>235</v>
      </c>
      <c r="J37" s="137"/>
    </row>
    <row r="38" spans="1:10" ht="20.25" customHeight="1" x14ac:dyDescent="0.15">
      <c r="A38" s="74" t="s">
        <v>28</v>
      </c>
      <c r="B38" s="22">
        <v>3</v>
      </c>
      <c r="C38" s="21">
        <v>20</v>
      </c>
      <c r="D38" s="21">
        <v>2</v>
      </c>
      <c r="E38" s="21">
        <v>8</v>
      </c>
      <c r="F38" s="21">
        <v>2</v>
      </c>
      <c r="G38" s="21">
        <v>12</v>
      </c>
      <c r="H38" s="21" t="s">
        <v>227</v>
      </c>
      <c r="I38" s="23" t="s">
        <v>227</v>
      </c>
      <c r="J38" s="137"/>
    </row>
    <row r="39" spans="1:10" ht="20.25" customHeight="1" x14ac:dyDescent="0.15">
      <c r="A39" s="74" t="s">
        <v>29</v>
      </c>
      <c r="B39" s="22">
        <v>5</v>
      </c>
      <c r="C39" s="21">
        <v>299</v>
      </c>
      <c r="D39" s="21">
        <v>1</v>
      </c>
      <c r="E39" s="173" t="s">
        <v>235</v>
      </c>
      <c r="F39" s="21">
        <v>5</v>
      </c>
      <c r="G39" s="21">
        <v>182</v>
      </c>
      <c r="H39" s="21">
        <v>2</v>
      </c>
      <c r="I39" s="172" t="s">
        <v>235</v>
      </c>
      <c r="J39" s="137"/>
    </row>
    <row r="40" spans="1:10" ht="20.25" customHeight="1" x14ac:dyDescent="0.15">
      <c r="A40" s="74" t="s">
        <v>30</v>
      </c>
      <c r="B40" s="22">
        <v>3</v>
      </c>
      <c r="C40" s="21">
        <v>50</v>
      </c>
      <c r="D40" s="21">
        <v>2</v>
      </c>
      <c r="E40" s="21">
        <v>15</v>
      </c>
      <c r="F40" s="21">
        <v>2</v>
      </c>
      <c r="G40" s="21">
        <v>35</v>
      </c>
      <c r="H40" s="21" t="s">
        <v>227</v>
      </c>
      <c r="I40" s="23" t="s">
        <v>227</v>
      </c>
      <c r="J40" s="137"/>
    </row>
    <row r="41" spans="1:10" ht="20.25" customHeight="1" x14ac:dyDescent="0.15">
      <c r="A41" s="74" t="s">
        <v>31</v>
      </c>
      <c r="B41" s="22">
        <v>6</v>
      </c>
      <c r="C41" s="21">
        <v>93</v>
      </c>
      <c r="D41" s="21">
        <v>1</v>
      </c>
      <c r="E41" s="173" t="s">
        <v>235</v>
      </c>
      <c r="F41" s="21">
        <v>5</v>
      </c>
      <c r="G41" s="21">
        <v>65</v>
      </c>
      <c r="H41" s="21">
        <v>2</v>
      </c>
      <c r="I41" s="172" t="s">
        <v>235</v>
      </c>
      <c r="J41" s="137"/>
    </row>
    <row r="42" spans="1:10" ht="20.25" customHeight="1" x14ac:dyDescent="0.15">
      <c r="A42" s="74" t="s">
        <v>32</v>
      </c>
      <c r="B42" s="22">
        <v>3</v>
      </c>
      <c r="C42" s="21">
        <v>37</v>
      </c>
      <c r="D42" s="21" t="s">
        <v>227</v>
      </c>
      <c r="E42" s="21" t="s">
        <v>227</v>
      </c>
      <c r="F42" s="21">
        <v>2</v>
      </c>
      <c r="G42" s="173" t="s">
        <v>235</v>
      </c>
      <c r="H42" s="21">
        <v>1</v>
      </c>
      <c r="I42" s="172" t="s">
        <v>235</v>
      </c>
      <c r="J42" s="137"/>
    </row>
    <row r="43" spans="1:10" ht="20.25" customHeight="1" x14ac:dyDescent="0.15">
      <c r="A43" s="75" t="s">
        <v>33</v>
      </c>
      <c r="B43" s="77">
        <v>2</v>
      </c>
      <c r="C43" s="78">
        <v>37</v>
      </c>
      <c r="D43" s="78" t="s">
        <v>227</v>
      </c>
      <c r="E43" s="78" t="s">
        <v>227</v>
      </c>
      <c r="F43" s="78">
        <v>2</v>
      </c>
      <c r="G43" s="78">
        <v>37</v>
      </c>
      <c r="H43" s="78" t="s">
        <v>227</v>
      </c>
      <c r="I43" s="79" t="s">
        <v>227</v>
      </c>
      <c r="J43" s="137"/>
    </row>
    <row r="44" spans="1:10" x14ac:dyDescent="0.15">
      <c r="H44" s="411" t="s">
        <v>201</v>
      </c>
      <c r="I44" s="411"/>
    </row>
  </sheetData>
  <mergeCells count="28">
    <mergeCell ref="H21:I21"/>
    <mergeCell ref="F28:I28"/>
    <mergeCell ref="I30:I33"/>
    <mergeCell ref="H44:I44"/>
    <mergeCell ref="E30:E33"/>
    <mergeCell ref="F30:F33"/>
    <mergeCell ref="G30:G33"/>
    <mergeCell ref="H30:H33"/>
    <mergeCell ref="A2:I2"/>
    <mergeCell ref="A29:A33"/>
    <mergeCell ref="B30:B33"/>
    <mergeCell ref="C30:C33"/>
    <mergeCell ref="D30:D33"/>
    <mergeCell ref="A25:I25"/>
    <mergeCell ref="F7:F10"/>
    <mergeCell ref="G7:G10"/>
    <mergeCell ref="H7:H10"/>
    <mergeCell ref="I7:I10"/>
    <mergeCell ref="F5:I5"/>
    <mergeCell ref="A6:A10"/>
    <mergeCell ref="B6:C6"/>
    <mergeCell ref="D6:E6"/>
    <mergeCell ref="F6:G6"/>
    <mergeCell ref="H6:I6"/>
    <mergeCell ref="B7:B10"/>
    <mergeCell ref="C7:C10"/>
    <mergeCell ref="D7:D10"/>
    <mergeCell ref="E7:E10"/>
  </mergeCells>
  <phoneticPr fontId="1"/>
  <pageMargins left="0.55000000000000004" right="0.36" top="0.98399999999999999" bottom="0.98399999999999999" header="0.51200000000000001" footer="0.51200000000000001"/>
  <pageSetup paperSize="9" orientation="portrait" r:id="rId1"/>
  <headerFooter alignWithMargins="0">
    <oddFooter>&amp;C&amp;"ＭＳ Ｐ明朝,標準"&amp;10- 56 -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workbookViewId="0">
      <selection activeCell="F24" sqref="F24"/>
    </sheetView>
  </sheetViews>
  <sheetFormatPr defaultRowHeight="13.5" x14ac:dyDescent="0.15"/>
  <cols>
    <col min="1" max="15" width="8.625" style="177" customWidth="1"/>
    <col min="16" max="16384" width="9" style="177"/>
  </cols>
  <sheetData>
    <row r="1" spans="1:15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44.25" customHeight="1" x14ac:dyDescent="0.25">
      <c r="A2" s="418" t="s">
        <v>99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3" spans="1:15" x14ac:dyDescent="0.15">
      <c r="A3" s="9"/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15">
      <c r="A4" s="9"/>
      <c r="B4" s="12"/>
      <c r="C4" s="12"/>
      <c r="D4" s="13"/>
      <c r="E4" s="13"/>
      <c r="F4" s="13"/>
      <c r="G4" s="13"/>
      <c r="H4" s="13"/>
      <c r="I4" s="13"/>
      <c r="J4" s="14"/>
      <c r="N4" s="389"/>
      <c r="O4" s="389"/>
    </row>
    <row r="5" spans="1:15" x14ac:dyDescent="0.15">
      <c r="A5" s="9"/>
      <c r="B5" s="13"/>
      <c r="C5" s="13"/>
      <c r="D5" s="13"/>
      <c r="E5" s="13"/>
      <c r="F5" s="13"/>
      <c r="G5" s="13"/>
      <c r="H5" s="13"/>
      <c r="I5" s="13"/>
      <c r="J5" s="413" t="s">
        <v>210</v>
      </c>
      <c r="K5" s="414"/>
      <c r="L5" s="414"/>
      <c r="M5" s="414"/>
      <c r="N5" s="414"/>
      <c r="O5" s="414"/>
    </row>
    <row r="6" spans="1:15" ht="14.25" customHeight="1" x14ac:dyDescent="0.15">
      <c r="A6" s="239" t="s">
        <v>18</v>
      </c>
      <c r="B6" s="52"/>
      <c r="C6" s="35"/>
      <c r="D6" s="303" t="s">
        <v>100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</row>
    <row r="7" spans="1:15" ht="14.25" customHeight="1" x14ac:dyDescent="0.15">
      <c r="A7" s="240"/>
      <c r="B7" s="49" t="s">
        <v>101</v>
      </c>
      <c r="C7" s="38" t="s">
        <v>101</v>
      </c>
      <c r="D7" s="253" t="s">
        <v>102</v>
      </c>
      <c r="E7" s="239"/>
      <c r="F7" s="253" t="s">
        <v>103</v>
      </c>
      <c r="G7" s="239"/>
      <c r="H7" s="253" t="s">
        <v>104</v>
      </c>
      <c r="I7" s="239"/>
      <c r="J7" s="253" t="s">
        <v>190</v>
      </c>
      <c r="K7" s="239"/>
      <c r="L7" s="253" t="s">
        <v>211</v>
      </c>
      <c r="M7" s="239"/>
      <c r="N7" s="253" t="s">
        <v>212</v>
      </c>
      <c r="O7" s="269"/>
    </row>
    <row r="8" spans="1:15" ht="14.25" customHeight="1" x14ac:dyDescent="0.15">
      <c r="A8" s="240"/>
      <c r="B8" s="49" t="s">
        <v>105</v>
      </c>
      <c r="C8" s="38" t="s">
        <v>105</v>
      </c>
      <c r="D8" s="416"/>
      <c r="E8" s="240"/>
      <c r="F8" s="416"/>
      <c r="G8" s="240"/>
      <c r="H8" s="416"/>
      <c r="I8" s="240"/>
      <c r="J8" s="416"/>
      <c r="K8" s="240"/>
      <c r="L8" s="416"/>
      <c r="M8" s="240"/>
      <c r="N8" s="416"/>
      <c r="O8" s="270"/>
    </row>
    <row r="9" spans="1:15" ht="14.25" customHeight="1" x14ac:dyDescent="0.15">
      <c r="A9" s="240"/>
      <c r="B9" s="134" t="s">
        <v>106</v>
      </c>
      <c r="C9" s="38" t="s">
        <v>107</v>
      </c>
      <c r="D9" s="415"/>
      <c r="E9" s="241"/>
      <c r="F9" s="415"/>
      <c r="G9" s="241"/>
      <c r="H9" s="415"/>
      <c r="I9" s="241"/>
      <c r="J9" s="415"/>
      <c r="K9" s="241"/>
      <c r="L9" s="415"/>
      <c r="M9" s="241"/>
      <c r="N9" s="415"/>
      <c r="O9" s="271"/>
    </row>
    <row r="10" spans="1:15" ht="14.25" customHeight="1" x14ac:dyDescent="0.15">
      <c r="A10" s="241"/>
      <c r="B10" s="53"/>
      <c r="C10" s="41"/>
      <c r="D10" s="53" t="s">
        <v>108</v>
      </c>
      <c r="E10" s="41" t="s">
        <v>107</v>
      </c>
      <c r="F10" s="53" t="s">
        <v>108</v>
      </c>
      <c r="G10" s="41" t="s">
        <v>107</v>
      </c>
      <c r="H10" s="53" t="s">
        <v>108</v>
      </c>
      <c r="I10" s="41" t="s">
        <v>107</v>
      </c>
      <c r="J10" s="53" t="s">
        <v>108</v>
      </c>
      <c r="K10" s="41" t="s">
        <v>107</v>
      </c>
      <c r="L10" s="53" t="s">
        <v>108</v>
      </c>
      <c r="M10" s="41" t="s">
        <v>107</v>
      </c>
      <c r="N10" s="53" t="s">
        <v>108</v>
      </c>
      <c r="O10" s="42" t="s">
        <v>107</v>
      </c>
    </row>
    <row r="11" spans="1:15" ht="18" customHeight="1" x14ac:dyDescent="0.15">
      <c r="A11" s="37"/>
      <c r="B11" s="55"/>
      <c r="C11" s="55"/>
      <c r="D11" s="38"/>
      <c r="E11" s="38"/>
      <c r="F11" s="38"/>
      <c r="G11" s="49"/>
      <c r="H11" s="36"/>
      <c r="I11" s="35"/>
      <c r="J11" s="38"/>
      <c r="K11" s="38"/>
      <c r="L11" s="38"/>
      <c r="M11" s="49"/>
      <c r="N11" s="36"/>
      <c r="O11" s="36"/>
    </row>
    <row r="12" spans="1:15" ht="18" customHeight="1" x14ac:dyDescent="0.15">
      <c r="A12" s="43" t="s">
        <v>19</v>
      </c>
      <c r="B12" s="76">
        <f>SUM(B13:B20)</f>
        <v>130</v>
      </c>
      <c r="C12" s="76">
        <f t="shared" ref="C12:N12" si="0">SUM(C13:C20)</f>
        <v>7838</v>
      </c>
      <c r="D12" s="44">
        <f t="shared" si="0"/>
        <v>32</v>
      </c>
      <c r="E12" s="44">
        <f t="shared" si="0"/>
        <v>961</v>
      </c>
      <c r="F12" s="44">
        <f t="shared" si="0"/>
        <v>2</v>
      </c>
      <c r="G12" s="50">
        <v>30</v>
      </c>
      <c r="H12" s="45">
        <f t="shared" si="0"/>
        <v>5</v>
      </c>
      <c r="I12" s="44">
        <v>64</v>
      </c>
      <c r="J12" s="44">
        <f t="shared" si="0"/>
        <v>41</v>
      </c>
      <c r="K12" s="44">
        <f t="shared" si="0"/>
        <v>245</v>
      </c>
      <c r="L12" s="44">
        <f t="shared" si="0"/>
        <v>18</v>
      </c>
      <c r="M12" s="50">
        <v>67</v>
      </c>
      <c r="N12" s="45">
        <f t="shared" si="0"/>
        <v>50</v>
      </c>
      <c r="O12" s="45">
        <v>2545</v>
      </c>
    </row>
    <row r="13" spans="1:15" ht="18" customHeight="1" x14ac:dyDescent="0.15">
      <c r="A13" s="20" t="s">
        <v>26</v>
      </c>
      <c r="B13" s="21">
        <v>11</v>
      </c>
      <c r="C13" s="21">
        <v>455</v>
      </c>
      <c r="D13" s="21" t="s">
        <v>146</v>
      </c>
      <c r="E13" s="21" t="s">
        <v>146</v>
      </c>
      <c r="F13" s="21" t="s">
        <v>146</v>
      </c>
      <c r="G13" s="21" t="s">
        <v>146</v>
      </c>
      <c r="H13" s="21" t="s">
        <v>146</v>
      </c>
      <c r="I13" s="21" t="s">
        <v>146</v>
      </c>
      <c r="J13" s="21">
        <v>3</v>
      </c>
      <c r="K13" s="21">
        <v>10</v>
      </c>
      <c r="L13" s="21">
        <v>1</v>
      </c>
      <c r="M13" s="173" t="s">
        <v>236</v>
      </c>
      <c r="N13" s="21">
        <v>3</v>
      </c>
      <c r="O13" s="24">
        <v>255</v>
      </c>
    </row>
    <row r="14" spans="1:15" ht="18" customHeight="1" x14ac:dyDescent="0.15">
      <c r="A14" s="20" t="s">
        <v>27</v>
      </c>
      <c r="B14" s="21">
        <v>75</v>
      </c>
      <c r="C14" s="21">
        <v>5194</v>
      </c>
      <c r="D14" s="21">
        <v>25</v>
      </c>
      <c r="E14" s="21">
        <v>745</v>
      </c>
      <c r="F14" s="21">
        <v>1</v>
      </c>
      <c r="G14" s="173" t="s">
        <v>236</v>
      </c>
      <c r="H14" s="21">
        <v>3</v>
      </c>
      <c r="I14" s="21">
        <v>14</v>
      </c>
      <c r="J14" s="21">
        <v>24</v>
      </c>
      <c r="K14" s="21">
        <v>153</v>
      </c>
      <c r="L14" s="21">
        <v>9</v>
      </c>
      <c r="M14" s="21">
        <v>39</v>
      </c>
      <c r="N14" s="21">
        <v>25</v>
      </c>
      <c r="O14" s="24">
        <v>1585</v>
      </c>
    </row>
    <row r="15" spans="1:15" ht="18" customHeight="1" x14ac:dyDescent="0.15">
      <c r="A15" s="20" t="s">
        <v>28</v>
      </c>
      <c r="B15" s="21">
        <v>18</v>
      </c>
      <c r="C15" s="21">
        <v>1191</v>
      </c>
      <c r="D15" s="21">
        <v>4</v>
      </c>
      <c r="E15" s="21">
        <v>169</v>
      </c>
      <c r="F15" s="21" t="s">
        <v>146</v>
      </c>
      <c r="G15" s="21" t="s">
        <v>146</v>
      </c>
      <c r="H15" s="21">
        <v>1</v>
      </c>
      <c r="I15" s="173" t="s">
        <v>236</v>
      </c>
      <c r="J15" s="21">
        <v>5</v>
      </c>
      <c r="K15" s="21">
        <v>30</v>
      </c>
      <c r="L15" s="21">
        <v>5</v>
      </c>
      <c r="M15" s="21">
        <v>16</v>
      </c>
      <c r="N15" s="21">
        <v>8</v>
      </c>
      <c r="O15" s="24">
        <v>409</v>
      </c>
    </row>
    <row r="16" spans="1:15" ht="18" customHeight="1" x14ac:dyDescent="0.15">
      <c r="A16" s="20" t="s">
        <v>29</v>
      </c>
      <c r="B16" s="21">
        <v>13</v>
      </c>
      <c r="C16" s="21">
        <v>669</v>
      </c>
      <c r="D16" s="21">
        <v>3</v>
      </c>
      <c r="E16" s="21">
        <v>47</v>
      </c>
      <c r="F16" s="21">
        <v>1</v>
      </c>
      <c r="G16" s="173" t="s">
        <v>236</v>
      </c>
      <c r="H16" s="21">
        <v>1</v>
      </c>
      <c r="I16" s="173" t="s">
        <v>236</v>
      </c>
      <c r="J16" s="21">
        <v>4</v>
      </c>
      <c r="K16" s="21">
        <v>32</v>
      </c>
      <c r="L16" s="21">
        <v>2</v>
      </c>
      <c r="M16" s="21">
        <v>7</v>
      </c>
      <c r="N16" s="21">
        <v>8</v>
      </c>
      <c r="O16" s="24">
        <v>177</v>
      </c>
    </row>
    <row r="17" spans="1:16" ht="18" customHeight="1" x14ac:dyDescent="0.15">
      <c r="A17" s="20" t="s">
        <v>30</v>
      </c>
      <c r="B17" s="21">
        <v>5</v>
      </c>
      <c r="C17" s="21">
        <v>87</v>
      </c>
      <c r="D17" s="21" t="s">
        <v>146</v>
      </c>
      <c r="E17" s="21" t="s">
        <v>146</v>
      </c>
      <c r="F17" s="21" t="s">
        <v>146</v>
      </c>
      <c r="G17" s="21" t="s">
        <v>146</v>
      </c>
      <c r="H17" s="21" t="s">
        <v>146</v>
      </c>
      <c r="I17" s="21" t="s">
        <v>146</v>
      </c>
      <c r="J17" s="21">
        <v>2</v>
      </c>
      <c r="K17" s="21">
        <v>3</v>
      </c>
      <c r="L17" s="21" t="s">
        <v>146</v>
      </c>
      <c r="M17" s="21" t="s">
        <v>146</v>
      </c>
      <c r="N17" s="21">
        <v>2</v>
      </c>
      <c r="O17" s="24">
        <v>25</v>
      </c>
    </row>
    <row r="18" spans="1:16" ht="18" customHeight="1" x14ac:dyDescent="0.15">
      <c r="A18" s="20" t="s">
        <v>31</v>
      </c>
      <c r="B18" s="21">
        <v>4</v>
      </c>
      <c r="C18" s="21">
        <v>120</v>
      </c>
      <c r="D18" s="21" t="s">
        <v>146</v>
      </c>
      <c r="E18" s="21" t="s">
        <v>146</v>
      </c>
      <c r="F18" s="21" t="s">
        <v>146</v>
      </c>
      <c r="G18" s="21" t="s">
        <v>146</v>
      </c>
      <c r="H18" s="21" t="s">
        <v>146</v>
      </c>
      <c r="I18" s="21" t="s">
        <v>146</v>
      </c>
      <c r="J18" s="21">
        <v>3</v>
      </c>
      <c r="K18" s="21">
        <v>17</v>
      </c>
      <c r="L18" s="21">
        <v>1</v>
      </c>
      <c r="M18" s="173" t="s">
        <v>236</v>
      </c>
      <c r="N18" s="21">
        <v>1</v>
      </c>
      <c r="O18" s="172" t="s">
        <v>236</v>
      </c>
      <c r="P18" s="178"/>
    </row>
    <row r="19" spans="1:16" ht="18" customHeight="1" x14ac:dyDescent="0.15">
      <c r="A19" s="20" t="s">
        <v>32</v>
      </c>
      <c r="B19" s="21">
        <v>2</v>
      </c>
      <c r="C19" s="21">
        <v>82</v>
      </c>
      <c r="D19" s="21" t="s">
        <v>146</v>
      </c>
      <c r="E19" s="21" t="s">
        <v>146</v>
      </c>
      <c r="F19" s="21" t="s">
        <v>146</v>
      </c>
      <c r="G19" s="21" t="s">
        <v>146</v>
      </c>
      <c r="H19" s="21" t="s">
        <v>146</v>
      </c>
      <c r="I19" s="21" t="s">
        <v>146</v>
      </c>
      <c r="J19" s="21" t="s">
        <v>146</v>
      </c>
      <c r="K19" s="21" t="s">
        <v>146</v>
      </c>
      <c r="L19" s="21" t="s">
        <v>146</v>
      </c>
      <c r="M19" s="21" t="s">
        <v>146</v>
      </c>
      <c r="N19" s="21">
        <v>1</v>
      </c>
      <c r="O19" s="172" t="s">
        <v>236</v>
      </c>
      <c r="P19" s="178"/>
    </row>
    <row r="20" spans="1:16" ht="18" customHeight="1" x14ac:dyDescent="0.15">
      <c r="A20" s="46" t="s">
        <v>33</v>
      </c>
      <c r="B20" s="77">
        <v>2</v>
      </c>
      <c r="C20" s="77">
        <v>40</v>
      </c>
      <c r="D20" s="78" t="s">
        <v>146</v>
      </c>
      <c r="E20" s="77" t="s">
        <v>146</v>
      </c>
      <c r="F20" s="78" t="s">
        <v>146</v>
      </c>
      <c r="G20" s="77" t="s">
        <v>146</v>
      </c>
      <c r="H20" s="78" t="s">
        <v>146</v>
      </c>
      <c r="I20" s="77" t="s">
        <v>146</v>
      </c>
      <c r="J20" s="78" t="s">
        <v>146</v>
      </c>
      <c r="K20" s="77" t="s">
        <v>146</v>
      </c>
      <c r="L20" s="78" t="s">
        <v>146</v>
      </c>
      <c r="M20" s="77" t="s">
        <v>146</v>
      </c>
      <c r="N20" s="78">
        <v>2</v>
      </c>
      <c r="O20" s="47">
        <v>40</v>
      </c>
    </row>
    <row r="21" spans="1:16" ht="14.25" customHeight="1" x14ac:dyDescent="0.15">
      <c r="A21" s="121" t="s">
        <v>145</v>
      </c>
      <c r="B21" s="121"/>
      <c r="C21" s="121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spans="1:16" ht="14.25" customHeight="1" x14ac:dyDescent="0.15">
      <c r="A22" s="239" t="s">
        <v>18</v>
      </c>
      <c r="B22" s="303" t="s">
        <v>100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</row>
    <row r="23" spans="1:16" ht="14.25" customHeight="1" x14ac:dyDescent="0.15">
      <c r="A23" s="240"/>
      <c r="B23" s="253" t="s">
        <v>213</v>
      </c>
      <c r="C23" s="239"/>
      <c r="D23" s="253" t="s">
        <v>109</v>
      </c>
      <c r="E23" s="269"/>
      <c r="F23" s="253" t="s">
        <v>214</v>
      </c>
      <c r="G23" s="239"/>
      <c r="H23" s="253" t="s">
        <v>110</v>
      </c>
      <c r="I23" s="239"/>
      <c r="J23" s="420" t="s">
        <v>238</v>
      </c>
      <c r="K23" s="420"/>
      <c r="L23" s="420"/>
      <c r="M23" s="420"/>
      <c r="N23" s="420"/>
      <c r="O23" s="420"/>
    </row>
    <row r="24" spans="1:16" ht="14.25" customHeight="1" x14ac:dyDescent="0.15">
      <c r="A24" s="240"/>
      <c r="B24" s="416"/>
      <c r="C24" s="240"/>
      <c r="D24" s="416"/>
      <c r="E24" s="270"/>
      <c r="F24" s="416"/>
      <c r="G24" s="240"/>
      <c r="H24" s="416"/>
      <c r="I24" s="240"/>
      <c r="J24" s="253" t="s">
        <v>213</v>
      </c>
      <c r="K24" s="239"/>
      <c r="L24" s="253" t="s">
        <v>109</v>
      </c>
      <c r="M24" s="269"/>
      <c r="N24" s="333" t="s">
        <v>214</v>
      </c>
      <c r="O24" s="269"/>
    </row>
    <row r="25" spans="1:16" ht="14.25" customHeight="1" x14ac:dyDescent="0.15">
      <c r="A25" s="240"/>
      <c r="B25" s="415"/>
      <c r="C25" s="241"/>
      <c r="D25" s="415"/>
      <c r="E25" s="271"/>
      <c r="F25" s="415"/>
      <c r="G25" s="241"/>
      <c r="H25" s="415"/>
      <c r="I25" s="241"/>
      <c r="J25" s="415"/>
      <c r="K25" s="241"/>
      <c r="L25" s="415"/>
      <c r="M25" s="271"/>
      <c r="N25" s="415"/>
      <c r="O25" s="271"/>
    </row>
    <row r="26" spans="1:16" ht="14.25" customHeight="1" x14ac:dyDescent="0.15">
      <c r="A26" s="241"/>
      <c r="B26" s="53" t="s">
        <v>108</v>
      </c>
      <c r="C26" s="41" t="s">
        <v>107</v>
      </c>
      <c r="D26" s="53" t="s">
        <v>108</v>
      </c>
      <c r="E26" s="42" t="s">
        <v>107</v>
      </c>
      <c r="F26" s="120" t="s">
        <v>108</v>
      </c>
      <c r="G26" s="41" t="s">
        <v>107</v>
      </c>
      <c r="H26" s="120" t="s">
        <v>108</v>
      </c>
      <c r="I26" s="41" t="s">
        <v>107</v>
      </c>
      <c r="J26" s="120" t="s">
        <v>108</v>
      </c>
      <c r="K26" s="41" t="s">
        <v>107</v>
      </c>
      <c r="L26" s="53" t="s">
        <v>108</v>
      </c>
      <c r="M26" s="120" t="s">
        <v>107</v>
      </c>
      <c r="N26" s="53" t="s">
        <v>108</v>
      </c>
      <c r="O26" s="42" t="s">
        <v>107</v>
      </c>
    </row>
    <row r="27" spans="1:16" ht="18" customHeight="1" x14ac:dyDescent="0.15">
      <c r="A27" s="37"/>
      <c r="B27" s="38"/>
      <c r="C27" s="38"/>
      <c r="D27" s="87"/>
      <c r="E27" s="98"/>
      <c r="F27" s="80"/>
      <c r="G27" s="86"/>
      <c r="H27" s="80"/>
      <c r="I27" s="86"/>
      <c r="J27" s="38"/>
      <c r="K27" s="38"/>
      <c r="L27" s="38"/>
      <c r="M27" s="39"/>
      <c r="N27" s="38"/>
      <c r="O27" s="39"/>
    </row>
    <row r="28" spans="1:16" ht="18" customHeight="1" x14ac:dyDescent="0.15">
      <c r="A28" s="43" t="s">
        <v>19</v>
      </c>
      <c r="B28" s="44">
        <f>SUM(B29:B36)</f>
        <v>73</v>
      </c>
      <c r="C28" s="44">
        <f>SUM(C29:C36)</f>
        <v>2155</v>
      </c>
      <c r="D28" s="44">
        <f>SUM(D29:D36)</f>
        <v>17</v>
      </c>
      <c r="E28" s="50">
        <f>SUM(E29:E36)</f>
        <v>245</v>
      </c>
      <c r="F28" s="45">
        <f>SUM(F29:F36)</f>
        <v>50</v>
      </c>
      <c r="G28" s="44">
        <v>1224</v>
      </c>
      <c r="H28" s="45">
        <f t="shared" ref="H28:N28" si="1">SUM(H29:H36)</f>
        <v>10</v>
      </c>
      <c r="I28" s="44">
        <v>302</v>
      </c>
      <c r="J28" s="44">
        <f t="shared" si="1"/>
        <v>72</v>
      </c>
      <c r="K28" s="44">
        <f t="shared" si="1"/>
        <v>2000</v>
      </c>
      <c r="L28" s="44">
        <f t="shared" si="1"/>
        <v>16</v>
      </c>
      <c r="M28" s="45">
        <v>223</v>
      </c>
      <c r="N28" s="44">
        <f t="shared" si="1"/>
        <v>49</v>
      </c>
      <c r="O28" s="45">
        <v>1206</v>
      </c>
    </row>
    <row r="29" spans="1:16" ht="18" customHeight="1" x14ac:dyDescent="0.15">
      <c r="A29" s="20" t="s">
        <v>26</v>
      </c>
      <c r="B29" s="22">
        <v>5</v>
      </c>
      <c r="C29" s="22">
        <v>122</v>
      </c>
      <c r="D29" s="22">
        <v>2</v>
      </c>
      <c r="E29" s="23">
        <v>27</v>
      </c>
      <c r="F29" s="24">
        <v>4</v>
      </c>
      <c r="G29" s="22">
        <v>40</v>
      </c>
      <c r="H29" s="24" t="s">
        <v>146</v>
      </c>
      <c r="I29" s="22" t="s">
        <v>146</v>
      </c>
      <c r="J29" s="22">
        <v>5</v>
      </c>
      <c r="K29" s="22">
        <v>122</v>
      </c>
      <c r="L29" s="22">
        <v>1</v>
      </c>
      <c r="M29" s="171" t="s">
        <v>236</v>
      </c>
      <c r="N29" s="22">
        <v>3</v>
      </c>
      <c r="O29" s="24">
        <v>22</v>
      </c>
    </row>
    <row r="30" spans="1:16" ht="18" customHeight="1" x14ac:dyDescent="0.15">
      <c r="A30" s="20" t="s">
        <v>27</v>
      </c>
      <c r="B30" s="22">
        <v>42</v>
      </c>
      <c r="C30" s="22">
        <v>1402</v>
      </c>
      <c r="D30" s="22">
        <v>9</v>
      </c>
      <c r="E30" s="23">
        <v>93</v>
      </c>
      <c r="F30" s="24">
        <v>28</v>
      </c>
      <c r="G30" s="22">
        <v>882</v>
      </c>
      <c r="H30" s="24">
        <v>8</v>
      </c>
      <c r="I30" s="22">
        <v>261</v>
      </c>
      <c r="J30" s="22">
        <v>41</v>
      </c>
      <c r="K30" s="22">
        <v>1267</v>
      </c>
      <c r="L30" s="22">
        <v>9</v>
      </c>
      <c r="M30" s="24">
        <v>78</v>
      </c>
      <c r="N30" s="22">
        <v>28</v>
      </c>
      <c r="O30" s="24">
        <v>882</v>
      </c>
    </row>
    <row r="31" spans="1:16" ht="18" customHeight="1" x14ac:dyDescent="0.15">
      <c r="A31" s="20" t="s">
        <v>28</v>
      </c>
      <c r="B31" s="22">
        <v>11</v>
      </c>
      <c r="C31" s="22">
        <v>385</v>
      </c>
      <c r="D31" s="22">
        <v>3</v>
      </c>
      <c r="E31" s="23">
        <v>58</v>
      </c>
      <c r="F31" s="24">
        <v>6</v>
      </c>
      <c r="G31" s="22">
        <v>105</v>
      </c>
      <c r="H31" s="24">
        <v>1</v>
      </c>
      <c r="I31" s="176" t="s">
        <v>236</v>
      </c>
      <c r="J31" s="22">
        <v>11</v>
      </c>
      <c r="K31" s="22">
        <v>378</v>
      </c>
      <c r="L31" s="22">
        <v>3</v>
      </c>
      <c r="M31" s="171" t="s">
        <v>236</v>
      </c>
      <c r="N31" s="22">
        <v>6</v>
      </c>
      <c r="O31" s="24">
        <v>105</v>
      </c>
    </row>
    <row r="32" spans="1:16" ht="18" customHeight="1" x14ac:dyDescent="0.15">
      <c r="A32" s="20" t="s">
        <v>29</v>
      </c>
      <c r="B32" s="22">
        <v>9</v>
      </c>
      <c r="C32" s="22">
        <v>189</v>
      </c>
      <c r="D32" s="22">
        <v>3</v>
      </c>
      <c r="E32" s="23">
        <v>67</v>
      </c>
      <c r="F32" s="24">
        <v>6</v>
      </c>
      <c r="G32" s="22">
        <v>68</v>
      </c>
      <c r="H32" s="24">
        <v>1</v>
      </c>
      <c r="I32" s="176" t="s">
        <v>236</v>
      </c>
      <c r="J32" s="22">
        <v>9</v>
      </c>
      <c r="K32" s="22">
        <v>186</v>
      </c>
      <c r="L32" s="22">
        <v>3</v>
      </c>
      <c r="M32" s="24">
        <v>67</v>
      </c>
      <c r="N32" s="22">
        <v>6</v>
      </c>
      <c r="O32" s="24">
        <v>68</v>
      </c>
    </row>
    <row r="33" spans="1:17" ht="18" customHeight="1" x14ac:dyDescent="0.15">
      <c r="A33" s="20" t="s">
        <v>30</v>
      </c>
      <c r="B33" s="22">
        <v>3</v>
      </c>
      <c r="C33" s="22">
        <v>29</v>
      </c>
      <c r="D33" s="22" t="s">
        <v>146</v>
      </c>
      <c r="E33" s="23" t="s">
        <v>146</v>
      </c>
      <c r="F33" s="24">
        <v>1</v>
      </c>
      <c r="G33" s="176" t="s">
        <v>236</v>
      </c>
      <c r="H33" s="24" t="s">
        <v>146</v>
      </c>
      <c r="I33" s="22" t="s">
        <v>146</v>
      </c>
      <c r="J33" s="22">
        <v>3</v>
      </c>
      <c r="K33" s="22">
        <v>19</v>
      </c>
      <c r="L33" s="22" t="s">
        <v>146</v>
      </c>
      <c r="M33" s="24" t="s">
        <v>146</v>
      </c>
      <c r="N33" s="22">
        <v>1</v>
      </c>
      <c r="O33" s="171" t="s">
        <v>236</v>
      </c>
      <c r="P33" s="178"/>
    </row>
    <row r="34" spans="1:17" ht="18" customHeight="1" x14ac:dyDescent="0.15">
      <c r="A34" s="20" t="s">
        <v>31</v>
      </c>
      <c r="B34" s="22">
        <v>3</v>
      </c>
      <c r="C34" s="22">
        <v>28</v>
      </c>
      <c r="D34" s="22" t="s">
        <v>146</v>
      </c>
      <c r="E34" s="23" t="s">
        <v>146</v>
      </c>
      <c r="F34" s="24">
        <v>4</v>
      </c>
      <c r="G34" s="22">
        <v>70</v>
      </c>
      <c r="H34" s="24" t="s">
        <v>146</v>
      </c>
      <c r="I34" s="22" t="s">
        <v>146</v>
      </c>
      <c r="J34" s="22">
        <v>3</v>
      </c>
      <c r="K34" s="22">
        <v>28</v>
      </c>
      <c r="L34" s="22" t="s">
        <v>146</v>
      </c>
      <c r="M34" s="24" t="s">
        <v>146</v>
      </c>
      <c r="N34" s="22">
        <v>4</v>
      </c>
      <c r="O34" s="24">
        <v>70</v>
      </c>
      <c r="P34" s="178"/>
    </row>
    <row r="35" spans="1:17" ht="18" customHeight="1" x14ac:dyDescent="0.15">
      <c r="A35" s="20" t="s">
        <v>32</v>
      </c>
      <c r="B35" s="22" t="s">
        <v>146</v>
      </c>
      <c r="C35" s="22" t="s">
        <v>146</v>
      </c>
      <c r="D35" s="22" t="s">
        <v>146</v>
      </c>
      <c r="E35" s="23" t="s">
        <v>146</v>
      </c>
      <c r="F35" s="24">
        <v>1</v>
      </c>
      <c r="G35" s="176" t="s">
        <v>236</v>
      </c>
      <c r="H35" s="24" t="s">
        <v>146</v>
      </c>
      <c r="I35" s="22" t="s">
        <v>146</v>
      </c>
      <c r="J35" s="22" t="s">
        <v>146</v>
      </c>
      <c r="K35" s="22" t="s">
        <v>146</v>
      </c>
      <c r="L35" s="22" t="s">
        <v>146</v>
      </c>
      <c r="M35" s="24" t="s">
        <v>146</v>
      </c>
      <c r="N35" s="22">
        <v>1</v>
      </c>
      <c r="O35" s="171" t="s">
        <v>236</v>
      </c>
      <c r="P35" s="178"/>
    </row>
    <row r="36" spans="1:17" ht="18" customHeight="1" x14ac:dyDescent="0.15">
      <c r="A36" s="46" t="s">
        <v>33</v>
      </c>
      <c r="B36" s="77" t="s">
        <v>146</v>
      </c>
      <c r="C36" s="77" t="s">
        <v>146</v>
      </c>
      <c r="D36" s="77" t="s">
        <v>146</v>
      </c>
      <c r="E36" s="77" t="s">
        <v>146</v>
      </c>
      <c r="F36" s="77" t="s">
        <v>146</v>
      </c>
      <c r="G36" s="77" t="s">
        <v>146</v>
      </c>
      <c r="H36" s="77" t="s">
        <v>146</v>
      </c>
      <c r="I36" s="77" t="s">
        <v>146</v>
      </c>
      <c r="J36" s="77" t="s">
        <v>146</v>
      </c>
      <c r="K36" s="77" t="s">
        <v>146</v>
      </c>
      <c r="L36" s="77" t="s">
        <v>146</v>
      </c>
      <c r="M36" s="77" t="s">
        <v>146</v>
      </c>
      <c r="N36" s="77" t="s">
        <v>146</v>
      </c>
      <c r="O36" s="47" t="s">
        <v>146</v>
      </c>
    </row>
    <row r="37" spans="1:17" ht="14.25" customHeight="1" x14ac:dyDescent="0.15">
      <c r="A37" s="121" t="s">
        <v>145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</row>
    <row r="38" spans="1:17" ht="14.25" customHeight="1" x14ac:dyDescent="0.15">
      <c r="A38" s="239" t="s">
        <v>18</v>
      </c>
      <c r="B38" s="303" t="s">
        <v>100</v>
      </c>
      <c r="C38" s="421"/>
      <c r="D38" s="421"/>
      <c r="E38" s="421"/>
      <c r="F38" s="421"/>
      <c r="G38" s="421"/>
      <c r="H38" s="421"/>
      <c r="I38" s="421"/>
      <c r="J38" s="421"/>
      <c r="K38" s="421"/>
      <c r="L38" s="133"/>
      <c r="M38" s="133"/>
      <c r="N38" s="133"/>
      <c r="O38" s="133"/>
      <c r="P38" s="178"/>
      <c r="Q38" s="178"/>
    </row>
    <row r="39" spans="1:17" ht="14.25" customHeight="1" x14ac:dyDescent="0.15">
      <c r="A39" s="240"/>
      <c r="B39" s="257" t="s">
        <v>215</v>
      </c>
      <c r="C39" s="406"/>
      <c r="D39" s="257" t="s">
        <v>239</v>
      </c>
      <c r="E39" s="407"/>
      <c r="F39" s="407"/>
      <c r="G39" s="407"/>
      <c r="H39" s="407"/>
      <c r="I39" s="407"/>
      <c r="J39" s="407"/>
      <c r="K39" s="407"/>
      <c r="L39" s="133"/>
      <c r="M39" s="133"/>
      <c r="N39" s="133"/>
      <c r="O39" s="133"/>
      <c r="P39" s="133"/>
      <c r="Q39" s="133"/>
    </row>
    <row r="40" spans="1:17" x14ac:dyDescent="0.15">
      <c r="A40" s="240"/>
      <c r="B40" s="333" t="s">
        <v>110</v>
      </c>
      <c r="C40" s="239"/>
      <c r="D40" s="253" t="s">
        <v>216</v>
      </c>
      <c r="E40" s="259"/>
      <c r="F40" s="253" t="s">
        <v>111</v>
      </c>
      <c r="G40" s="259"/>
      <c r="H40" s="253" t="s">
        <v>214</v>
      </c>
      <c r="I40" s="259"/>
      <c r="J40" s="253" t="s">
        <v>110</v>
      </c>
      <c r="K40" s="417"/>
      <c r="L40" s="133"/>
      <c r="M40" s="133"/>
      <c r="N40" s="133"/>
      <c r="O40" s="133"/>
      <c r="P40" s="133"/>
      <c r="Q40" s="133"/>
    </row>
    <row r="41" spans="1:17" ht="14.25" customHeight="1" x14ac:dyDescent="0.15">
      <c r="A41" s="240"/>
      <c r="B41" s="415"/>
      <c r="C41" s="241"/>
      <c r="D41" s="260"/>
      <c r="E41" s="275"/>
      <c r="F41" s="260"/>
      <c r="G41" s="275"/>
      <c r="H41" s="260"/>
      <c r="I41" s="275"/>
      <c r="J41" s="260"/>
      <c r="K41" s="306"/>
      <c r="L41" s="133"/>
      <c r="M41" s="133"/>
      <c r="N41" s="133"/>
      <c r="O41" s="133"/>
      <c r="P41" s="133"/>
      <c r="Q41" s="133"/>
    </row>
    <row r="42" spans="1:17" ht="14.25" customHeight="1" x14ac:dyDescent="0.15">
      <c r="A42" s="241"/>
      <c r="B42" s="53" t="s">
        <v>108</v>
      </c>
      <c r="C42" s="120" t="s">
        <v>107</v>
      </c>
      <c r="D42" s="53" t="s">
        <v>108</v>
      </c>
      <c r="E42" s="120" t="s">
        <v>107</v>
      </c>
      <c r="F42" s="53" t="s">
        <v>108</v>
      </c>
      <c r="G42" s="120" t="s">
        <v>107</v>
      </c>
      <c r="H42" s="53" t="s">
        <v>108</v>
      </c>
      <c r="I42" s="41" t="s">
        <v>107</v>
      </c>
      <c r="J42" s="53" t="s">
        <v>108</v>
      </c>
      <c r="K42" s="42" t="s">
        <v>107</v>
      </c>
      <c r="L42" s="49"/>
      <c r="M42" s="49"/>
      <c r="N42" s="49"/>
      <c r="O42" s="49"/>
      <c r="P42" s="49"/>
      <c r="Q42" s="49"/>
    </row>
    <row r="43" spans="1:17" ht="15" customHeight="1" x14ac:dyDescent="0.15">
      <c r="A43" s="37"/>
      <c r="B43" s="38"/>
      <c r="C43" s="39"/>
      <c r="D43" s="38"/>
      <c r="E43" s="39"/>
      <c r="F43" s="38"/>
      <c r="G43" s="39"/>
      <c r="H43" s="38"/>
      <c r="I43" s="38"/>
      <c r="J43" s="38"/>
      <c r="K43" s="36"/>
      <c r="L43" s="49"/>
      <c r="M43" s="49"/>
      <c r="N43" s="49"/>
      <c r="O43" s="49"/>
      <c r="P43" s="49"/>
      <c r="Q43" s="49"/>
    </row>
    <row r="44" spans="1:17" ht="18" customHeight="1" x14ac:dyDescent="0.15">
      <c r="A44" s="43" t="s">
        <v>19</v>
      </c>
      <c r="B44" s="44">
        <f t="shared" ref="B44:H44" si="2">SUM(B45:B52)</f>
        <v>10</v>
      </c>
      <c r="C44" s="45">
        <v>302</v>
      </c>
      <c r="D44" s="44">
        <f t="shared" si="2"/>
        <v>18</v>
      </c>
      <c r="E44" s="45">
        <v>155</v>
      </c>
      <c r="F44" s="44">
        <f t="shared" si="2"/>
        <v>3</v>
      </c>
      <c r="G44" s="45">
        <v>22</v>
      </c>
      <c r="H44" s="44">
        <f t="shared" si="2"/>
        <v>1</v>
      </c>
      <c r="I44" s="171" t="s">
        <v>236</v>
      </c>
      <c r="J44" s="44" t="s">
        <v>146</v>
      </c>
      <c r="K44" s="45" t="s">
        <v>146</v>
      </c>
      <c r="L44" s="50"/>
      <c r="M44" s="50"/>
      <c r="N44" s="50"/>
      <c r="O44" s="50"/>
      <c r="P44" s="50"/>
      <c r="Q44" s="50"/>
    </row>
    <row r="45" spans="1:17" ht="18" customHeight="1" x14ac:dyDescent="0.15">
      <c r="A45" s="20" t="s">
        <v>26</v>
      </c>
      <c r="B45" s="22" t="s">
        <v>146</v>
      </c>
      <c r="C45" s="24" t="s">
        <v>146</v>
      </c>
      <c r="D45" s="22" t="s">
        <v>146</v>
      </c>
      <c r="E45" s="24" t="s">
        <v>146</v>
      </c>
      <c r="F45" s="22">
        <v>2</v>
      </c>
      <c r="G45" s="171" t="s">
        <v>236</v>
      </c>
      <c r="H45" s="22">
        <v>1</v>
      </c>
      <c r="I45" s="171" t="s">
        <v>236</v>
      </c>
      <c r="J45" s="22" t="s">
        <v>146</v>
      </c>
      <c r="K45" s="24" t="s">
        <v>146</v>
      </c>
      <c r="L45" s="23"/>
      <c r="M45" s="23"/>
      <c r="N45" s="23"/>
      <c r="O45" s="23"/>
      <c r="P45" s="23"/>
      <c r="Q45" s="23"/>
    </row>
    <row r="46" spans="1:17" ht="18" customHeight="1" x14ac:dyDescent="0.15">
      <c r="A46" s="20" t="s">
        <v>27</v>
      </c>
      <c r="B46" s="22">
        <v>8</v>
      </c>
      <c r="C46" s="24">
        <v>261</v>
      </c>
      <c r="D46" s="22">
        <v>12</v>
      </c>
      <c r="E46" s="24">
        <v>135</v>
      </c>
      <c r="F46" s="22">
        <v>1</v>
      </c>
      <c r="G46" s="171" t="s">
        <v>236</v>
      </c>
      <c r="H46" s="22" t="s">
        <v>146</v>
      </c>
      <c r="I46" s="22" t="s">
        <v>146</v>
      </c>
      <c r="J46" s="22" t="s">
        <v>146</v>
      </c>
      <c r="K46" s="24" t="s">
        <v>146</v>
      </c>
      <c r="L46" s="23"/>
      <c r="M46" s="23"/>
      <c r="N46" s="23"/>
      <c r="O46" s="23"/>
      <c r="P46" s="23"/>
      <c r="Q46" s="23"/>
    </row>
    <row r="47" spans="1:17" ht="18" customHeight="1" x14ac:dyDescent="0.15">
      <c r="A47" s="20" t="s">
        <v>28</v>
      </c>
      <c r="B47" s="22">
        <v>1</v>
      </c>
      <c r="C47" s="171" t="s">
        <v>236</v>
      </c>
      <c r="D47" s="22">
        <v>2</v>
      </c>
      <c r="E47" s="24">
        <v>7</v>
      </c>
      <c r="F47" s="22" t="s">
        <v>146</v>
      </c>
      <c r="G47" s="24" t="s">
        <v>146</v>
      </c>
      <c r="H47" s="22" t="s">
        <v>146</v>
      </c>
      <c r="I47" s="22" t="s">
        <v>146</v>
      </c>
      <c r="J47" s="22" t="s">
        <v>146</v>
      </c>
      <c r="K47" s="24" t="s">
        <v>146</v>
      </c>
      <c r="L47" s="23"/>
      <c r="M47" s="23"/>
      <c r="N47" s="23"/>
      <c r="O47" s="23"/>
      <c r="P47" s="23"/>
      <c r="Q47" s="23"/>
    </row>
    <row r="48" spans="1:17" ht="18" customHeight="1" x14ac:dyDescent="0.15">
      <c r="A48" s="20" t="s">
        <v>29</v>
      </c>
      <c r="B48" s="22">
        <v>1</v>
      </c>
      <c r="C48" s="171" t="s">
        <v>236</v>
      </c>
      <c r="D48" s="22">
        <v>3</v>
      </c>
      <c r="E48" s="171" t="s">
        <v>236</v>
      </c>
      <c r="F48" s="22" t="s">
        <v>146</v>
      </c>
      <c r="G48" s="24" t="s">
        <v>146</v>
      </c>
      <c r="H48" s="22" t="s">
        <v>146</v>
      </c>
      <c r="I48" s="22" t="s">
        <v>146</v>
      </c>
      <c r="J48" s="22" t="s">
        <v>146</v>
      </c>
      <c r="K48" s="24" t="s">
        <v>146</v>
      </c>
      <c r="L48" s="23"/>
      <c r="M48" s="23"/>
      <c r="N48" s="23"/>
      <c r="O48" s="23"/>
      <c r="P48" s="23"/>
      <c r="Q48" s="23"/>
    </row>
    <row r="49" spans="1:17" ht="18" customHeight="1" x14ac:dyDescent="0.15">
      <c r="A49" s="20" t="s">
        <v>30</v>
      </c>
      <c r="B49" s="22" t="s">
        <v>146</v>
      </c>
      <c r="C49" s="24" t="s">
        <v>146</v>
      </c>
      <c r="D49" s="22">
        <v>1</v>
      </c>
      <c r="E49" s="171" t="s">
        <v>236</v>
      </c>
      <c r="F49" s="22" t="s">
        <v>146</v>
      </c>
      <c r="G49" s="24" t="s">
        <v>146</v>
      </c>
      <c r="H49" s="22" t="s">
        <v>146</v>
      </c>
      <c r="I49" s="22" t="s">
        <v>146</v>
      </c>
      <c r="J49" s="22" t="s">
        <v>146</v>
      </c>
      <c r="K49" s="24" t="s">
        <v>146</v>
      </c>
      <c r="L49" s="23"/>
      <c r="M49" s="23"/>
      <c r="N49" s="23"/>
      <c r="O49" s="23"/>
      <c r="P49" s="23"/>
      <c r="Q49" s="23"/>
    </row>
    <row r="50" spans="1:17" ht="18" customHeight="1" x14ac:dyDescent="0.15">
      <c r="A50" s="20" t="s">
        <v>31</v>
      </c>
      <c r="B50" s="22" t="s">
        <v>146</v>
      </c>
      <c r="C50" s="24" t="s">
        <v>146</v>
      </c>
      <c r="D50" s="22" t="s">
        <v>146</v>
      </c>
      <c r="E50" s="24" t="s">
        <v>146</v>
      </c>
      <c r="F50" s="22" t="s">
        <v>146</v>
      </c>
      <c r="G50" s="24" t="s">
        <v>146</v>
      </c>
      <c r="H50" s="22" t="s">
        <v>146</v>
      </c>
      <c r="I50" s="22" t="s">
        <v>146</v>
      </c>
      <c r="J50" s="22" t="s">
        <v>146</v>
      </c>
      <c r="K50" s="24" t="s">
        <v>146</v>
      </c>
      <c r="L50" s="23"/>
      <c r="M50" s="23"/>
      <c r="N50" s="23"/>
      <c r="O50" s="23"/>
      <c r="P50" s="23"/>
      <c r="Q50" s="23"/>
    </row>
    <row r="51" spans="1:17" ht="18" customHeight="1" x14ac:dyDescent="0.15">
      <c r="A51" s="20" t="s">
        <v>32</v>
      </c>
      <c r="B51" s="22" t="s">
        <v>146</v>
      </c>
      <c r="C51" s="24" t="s">
        <v>146</v>
      </c>
      <c r="D51" s="22" t="s">
        <v>146</v>
      </c>
      <c r="E51" s="24" t="s">
        <v>146</v>
      </c>
      <c r="F51" s="22" t="s">
        <v>146</v>
      </c>
      <c r="G51" s="24" t="s">
        <v>146</v>
      </c>
      <c r="H51" s="22" t="s">
        <v>146</v>
      </c>
      <c r="I51" s="22" t="s">
        <v>146</v>
      </c>
      <c r="J51" s="22" t="s">
        <v>146</v>
      </c>
      <c r="K51" s="24" t="s">
        <v>146</v>
      </c>
      <c r="L51" s="23"/>
      <c r="M51" s="23"/>
      <c r="N51" s="23"/>
      <c r="O51" s="23"/>
      <c r="P51" s="23"/>
      <c r="Q51" s="23"/>
    </row>
    <row r="52" spans="1:17" ht="18" customHeight="1" x14ac:dyDescent="0.15">
      <c r="A52" s="46" t="s">
        <v>33</v>
      </c>
      <c r="B52" s="77" t="s">
        <v>146</v>
      </c>
      <c r="C52" s="77" t="s">
        <v>146</v>
      </c>
      <c r="D52" s="77" t="s">
        <v>146</v>
      </c>
      <c r="E52" s="77" t="s">
        <v>146</v>
      </c>
      <c r="F52" s="77" t="s">
        <v>146</v>
      </c>
      <c r="G52" s="24" t="s">
        <v>146</v>
      </c>
      <c r="H52" s="22" t="s">
        <v>146</v>
      </c>
      <c r="I52" s="22" t="s">
        <v>146</v>
      </c>
      <c r="J52" s="22" t="s">
        <v>146</v>
      </c>
      <c r="K52" s="24" t="s">
        <v>146</v>
      </c>
      <c r="L52" s="23"/>
      <c r="M52" s="23"/>
      <c r="N52" s="23"/>
      <c r="O52" s="23"/>
      <c r="P52" s="23"/>
      <c r="Q52" s="23"/>
    </row>
    <row r="53" spans="1:17" x14ac:dyDescent="0.15">
      <c r="A53" s="121"/>
      <c r="B53" s="121"/>
      <c r="C53" s="121"/>
      <c r="D53" s="121"/>
      <c r="E53" s="121"/>
      <c r="F53" s="121"/>
      <c r="G53" s="149"/>
      <c r="H53" s="149"/>
      <c r="I53" s="252" t="s">
        <v>240</v>
      </c>
      <c r="J53" s="252"/>
      <c r="K53" s="252"/>
      <c r="L53" s="121"/>
      <c r="M53" s="201"/>
      <c r="N53" s="201"/>
      <c r="O53" s="201"/>
      <c r="P53" s="150"/>
      <c r="Q53" s="150"/>
    </row>
    <row r="54" spans="1:17" x14ac:dyDescent="0.15">
      <c r="A54" s="126"/>
      <c r="B54" s="133"/>
      <c r="C54" s="178"/>
      <c r="D54" s="178"/>
      <c r="E54" s="178"/>
      <c r="F54" s="178"/>
      <c r="G54" s="178"/>
      <c r="H54" s="121"/>
      <c r="I54" s="121"/>
      <c r="J54" s="121"/>
      <c r="K54" s="121"/>
      <c r="L54" s="121"/>
      <c r="M54" s="121"/>
      <c r="N54" s="121"/>
      <c r="O54" s="121"/>
    </row>
    <row r="55" spans="1:17" x14ac:dyDescent="0.15">
      <c r="A55" s="126"/>
      <c r="B55" s="133"/>
      <c r="C55" s="126"/>
      <c r="D55" s="178"/>
      <c r="E55" s="178"/>
      <c r="F55" s="178"/>
      <c r="G55" s="178"/>
      <c r="H55" s="70"/>
      <c r="I55" s="70"/>
      <c r="J55" s="70"/>
      <c r="K55" s="70"/>
      <c r="L55" s="70"/>
      <c r="M55" s="70"/>
      <c r="N55" s="143"/>
      <c r="O55" s="143"/>
    </row>
    <row r="56" spans="1:17" x14ac:dyDescent="0.15">
      <c r="A56" s="126"/>
      <c r="B56" s="133"/>
      <c r="C56" s="126"/>
      <c r="D56" s="151"/>
      <c r="E56" s="152"/>
      <c r="F56" s="151"/>
      <c r="G56" s="126"/>
      <c r="H56" s="151"/>
      <c r="I56" s="152"/>
      <c r="J56" s="133"/>
      <c r="K56" s="126"/>
      <c r="L56" s="151"/>
      <c r="M56" s="126"/>
      <c r="N56" s="143"/>
      <c r="O56" s="143"/>
    </row>
    <row r="57" spans="1:17" x14ac:dyDescent="0.15">
      <c r="A57" s="126"/>
      <c r="B57" s="126"/>
      <c r="C57" s="126"/>
      <c r="D57" s="152"/>
      <c r="E57" s="152"/>
      <c r="F57" s="126"/>
      <c r="G57" s="126"/>
      <c r="H57" s="152"/>
      <c r="I57" s="152"/>
      <c r="J57" s="126"/>
      <c r="K57" s="126"/>
      <c r="L57" s="126"/>
      <c r="M57" s="126"/>
      <c r="N57" s="143"/>
      <c r="O57" s="143"/>
    </row>
    <row r="58" spans="1:17" x14ac:dyDescent="0.15">
      <c r="A58" s="126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143"/>
      <c r="O58" s="143"/>
    </row>
    <row r="59" spans="1:17" x14ac:dyDescent="0.15">
      <c r="A59" s="70"/>
      <c r="B59" s="49"/>
      <c r="C59" s="49"/>
      <c r="D59" s="98"/>
      <c r="E59" s="98"/>
      <c r="F59" s="49"/>
      <c r="G59" s="121"/>
      <c r="H59" s="98"/>
      <c r="I59" s="98"/>
      <c r="J59" s="98"/>
      <c r="K59" s="98"/>
      <c r="L59" s="49"/>
      <c r="M59" s="121"/>
      <c r="N59" s="143"/>
      <c r="O59" s="143"/>
    </row>
    <row r="60" spans="1:17" x14ac:dyDescent="0.15">
      <c r="A60" s="73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143"/>
      <c r="O60" s="143"/>
    </row>
    <row r="61" spans="1:17" x14ac:dyDescent="0.15">
      <c r="A61" s="74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143"/>
      <c r="O61" s="143"/>
    </row>
    <row r="62" spans="1:17" x14ac:dyDescent="0.15">
      <c r="A62" s="74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3"/>
      <c r="O62" s="143"/>
    </row>
    <row r="63" spans="1:17" x14ac:dyDescent="0.15">
      <c r="A63" s="74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143"/>
      <c r="O63" s="143"/>
    </row>
    <row r="64" spans="1:17" x14ac:dyDescent="0.15">
      <c r="A64" s="74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143"/>
      <c r="O64" s="143"/>
    </row>
    <row r="65" spans="1:15" x14ac:dyDescent="0.15">
      <c r="A65" s="74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143"/>
      <c r="O65" s="143"/>
    </row>
    <row r="66" spans="1:15" x14ac:dyDescent="0.15">
      <c r="A66" s="74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143"/>
      <c r="O66" s="143"/>
    </row>
    <row r="67" spans="1:15" x14ac:dyDescent="0.15">
      <c r="A67" s="74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143"/>
      <c r="O67" s="143"/>
    </row>
    <row r="68" spans="1:15" x14ac:dyDescent="0.15">
      <c r="A68" s="74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143"/>
      <c r="O68" s="143"/>
    </row>
    <row r="69" spans="1:15" x14ac:dyDescent="0.15">
      <c r="A69" s="179"/>
      <c r="B69" s="179"/>
      <c r="C69" s="179"/>
      <c r="D69" s="179"/>
      <c r="E69" s="201"/>
      <c r="F69" s="412"/>
      <c r="G69" s="412"/>
      <c r="H69" s="180"/>
      <c r="I69" s="180"/>
      <c r="J69" s="180"/>
      <c r="K69" s="180"/>
      <c r="L69" s="180"/>
      <c r="M69" s="180"/>
      <c r="N69" s="180"/>
      <c r="O69" s="180"/>
    </row>
  </sheetData>
  <mergeCells count="33">
    <mergeCell ref="I53:K53"/>
    <mergeCell ref="M53:O53"/>
    <mergeCell ref="A2:O2"/>
    <mergeCell ref="H23:I25"/>
    <mergeCell ref="J23:O23"/>
    <mergeCell ref="B38:K38"/>
    <mergeCell ref="B39:C39"/>
    <mergeCell ref="D39:K39"/>
    <mergeCell ref="A38:A42"/>
    <mergeCell ref="F40:G41"/>
    <mergeCell ref="H40:I41"/>
    <mergeCell ref="J40:K41"/>
    <mergeCell ref="B40:C41"/>
    <mergeCell ref="D40:E41"/>
    <mergeCell ref="L7:M9"/>
    <mergeCell ref="N7:O9"/>
    <mergeCell ref="A22:A26"/>
    <mergeCell ref="B22:O22"/>
    <mergeCell ref="B23:C25"/>
    <mergeCell ref="D23:E25"/>
    <mergeCell ref="F23:G25"/>
    <mergeCell ref="L24:M25"/>
    <mergeCell ref="N24:O25"/>
    <mergeCell ref="E69:G69"/>
    <mergeCell ref="J5:O5"/>
    <mergeCell ref="J24:K25"/>
    <mergeCell ref="N4:O4"/>
    <mergeCell ref="A6:A10"/>
    <mergeCell ref="D6:O6"/>
    <mergeCell ref="D7:E9"/>
    <mergeCell ref="F7:G9"/>
    <mergeCell ref="H7:I9"/>
    <mergeCell ref="J7:K9"/>
  </mergeCells>
  <phoneticPr fontId="1"/>
  <pageMargins left="0.39" right="0.32" top="0.98399999999999999" bottom="0.98399999999999999" header="0.51200000000000001" footer="0.51200000000000001"/>
  <pageSetup paperSize="9" scale="75" orientation="portrait" r:id="rId1"/>
  <headerFooter alignWithMargins="0">
    <oddFooter>&amp;C&amp;"ＭＳ Ｐ明朝,標準"&amp;14- 57 -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P49グラフ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  <vt:lpstr>P49グラフ!Print_Area</vt:lpstr>
      <vt:lpstr>'P52'!Print_Area</vt:lpstr>
      <vt:lpstr>'P53'!Print_Area</vt:lpstr>
      <vt:lpstr>'P57'!Print_Area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HC29003</dc:creator>
  <cp:lastModifiedBy>HC29003</cp:lastModifiedBy>
  <cp:lastPrinted>2020-11-06T08:12:38Z</cp:lastPrinted>
  <dcterms:created xsi:type="dcterms:W3CDTF">1997-01-08T22:48:59Z</dcterms:created>
  <dcterms:modified xsi:type="dcterms:W3CDTF">2021-03-23T06:20:46Z</dcterms:modified>
</cp:coreProperties>
</file>