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3年版統計はんのう\ホームページ掲載用データ\●分割データ\"/>
    </mc:Choice>
  </mc:AlternateContent>
  <xr:revisionPtr revIDLastSave="0" documentId="13_ncr:1_{863B9995-575B-4464-A1CF-342E5C5CA1DF}" xr6:coauthVersionLast="47" xr6:coauthVersionMax="47" xr10:uidLastSave="{00000000-0000-0000-0000-000000000000}"/>
  <bookViews>
    <workbookView xWindow="-120" yWindow="-120" windowWidth="20730" windowHeight="11160" xr2:uid="{FDAC5CB4-CBCE-4BC3-A7CA-669F7E87504B}"/>
  </bookViews>
  <sheets>
    <sheet name="P101グラフ" sheetId="1" r:id="rId1"/>
    <sheet name="P102" sheetId="2" r:id="rId2"/>
    <sheet name="P103" sheetId="3" r:id="rId3"/>
    <sheet name="P104" sheetId="4" r:id="rId4"/>
    <sheet name="P105" sheetId="5" r:id="rId5"/>
    <sheet name="P106" sheetId="6" r:id="rId6"/>
    <sheet name="P107" sheetId="7" r:id="rId7"/>
  </sheets>
  <definedNames>
    <definedName name="batu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P101グラフ!$A$1:$K$55</definedName>
    <definedName name="_xlnm.Print_Area" localSheetId="1">'P102'!$A$1:$AB$42</definedName>
    <definedName name="_xlnm.Print_Area" localSheetId="2">'P103'!$A$1:$AH$38</definedName>
    <definedName name="_xlnm.Print_Area" localSheetId="3">'P104'!$A$1:$AF$55</definedName>
    <definedName name="_xlnm.Print_Area" localSheetId="4">'P105'!$A$1:$AB$46</definedName>
    <definedName name="_xlnm.Print_Area" localSheetId="5">'P106'!$A$1:$AB$52</definedName>
    <definedName name="_xlnm.Print_Area" localSheetId="6">'P107'!$A$1:$AI$45</definedName>
    <definedName name="Title">#REF!</definedName>
    <definedName name="TitleEnglish">#REF!</definedName>
    <definedName name="toukei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4" i="5" l="1"/>
  <c r="U43" i="5"/>
  <c r="U42" i="5"/>
  <c r="U41" i="5"/>
  <c r="U40" i="5"/>
  <c r="U39" i="5"/>
  <c r="U38" i="5"/>
  <c r="U28" i="5"/>
  <c r="U27" i="5"/>
  <c r="U26" i="5"/>
  <c r="U25" i="5"/>
  <c r="U24" i="5"/>
  <c r="U23" i="5"/>
  <c r="U22" i="5"/>
  <c r="U10" i="5"/>
  <c r="U9" i="5"/>
  <c r="U8" i="5"/>
  <c r="U7" i="5"/>
  <c r="U6" i="5"/>
  <c r="O28" i="1"/>
  <c r="Q28" i="1" s="1"/>
  <c r="O27" i="1"/>
  <c r="Q27" i="1" s="1"/>
  <c r="O26" i="1"/>
  <c r="Q26" i="1" s="1"/>
  <c r="O25" i="1"/>
  <c r="Q25" i="1" s="1"/>
  <c r="O24" i="1"/>
  <c r="Q24" i="1" s="1"/>
  <c r="O23" i="1"/>
  <c r="Q23" i="1" s="1"/>
  <c r="O22" i="1"/>
  <c r="Q22" i="1" s="1"/>
  <c r="O21" i="1"/>
  <c r="Q21" i="1" s="1"/>
  <c r="O20" i="1"/>
  <c r="Q20" i="1" s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<sst xmlns="http://schemas.openxmlformats.org/spreadsheetml/2006/main" count="531" uniqueCount="299">
  <si>
    <t>１１　保健・衛生</t>
    <rPh sb="3" eb="5">
      <t>ホケン</t>
    </rPh>
    <rPh sb="6" eb="8">
      <t>エイセイ</t>
    </rPh>
    <phoneticPr fontId="5"/>
  </si>
  <si>
    <t>悪性新生物</t>
    <rPh sb="0" eb="1">
      <t>アク</t>
    </rPh>
    <rPh sb="1" eb="2">
      <t>セイ</t>
    </rPh>
    <rPh sb="2" eb="3">
      <t>シン</t>
    </rPh>
    <rPh sb="3" eb="5">
      <t>セイブツ</t>
    </rPh>
    <phoneticPr fontId="5"/>
  </si>
  <si>
    <t>心疾患</t>
    <rPh sb="0" eb="3">
      <t>シンシッカン</t>
    </rPh>
    <phoneticPr fontId="5"/>
  </si>
  <si>
    <t>老衰</t>
    <rPh sb="0" eb="1">
      <t>ロウ</t>
    </rPh>
    <rPh sb="1" eb="2">
      <t>オトロ</t>
    </rPh>
    <phoneticPr fontId="5"/>
  </si>
  <si>
    <t>脳血管疾患</t>
    <rPh sb="0" eb="1">
      <t>ノウ</t>
    </rPh>
    <rPh sb="1" eb="3">
      <t>ケッカン</t>
    </rPh>
    <phoneticPr fontId="5"/>
  </si>
  <si>
    <t>事故</t>
    <rPh sb="0" eb="1">
      <t>コト</t>
    </rPh>
    <rPh sb="1" eb="2">
      <t>ユエ</t>
    </rPh>
    <phoneticPr fontId="5"/>
  </si>
  <si>
    <t>結核</t>
    <rPh sb="0" eb="2">
      <t>ケッカク</t>
    </rPh>
    <phoneticPr fontId="5"/>
  </si>
  <si>
    <t>その他</t>
    <rPh sb="2" eb="3">
      <t>タ</t>
    </rPh>
    <phoneticPr fontId="5"/>
  </si>
  <si>
    <t>年度</t>
    <rPh sb="0" eb="2">
      <t>ネンド</t>
    </rPh>
    <phoneticPr fontId="5"/>
  </si>
  <si>
    <t>処理人口</t>
    <rPh sb="0" eb="2">
      <t>ショリ</t>
    </rPh>
    <rPh sb="2" eb="4">
      <t>ジンコウ</t>
    </rPh>
    <phoneticPr fontId="5"/>
  </si>
  <si>
    <t>処理量</t>
    <rPh sb="0" eb="2">
      <t>ショリ</t>
    </rPh>
    <rPh sb="2" eb="3">
      <t>リョウ</t>
    </rPh>
    <phoneticPr fontId="5"/>
  </si>
  <si>
    <t>年間処理量</t>
    <rPh sb="0" eb="2">
      <t>ネンカン</t>
    </rPh>
    <rPh sb="2" eb="4">
      <t>ショリ</t>
    </rPh>
    <rPh sb="4" eb="5">
      <t>リョウ</t>
    </rPh>
    <phoneticPr fontId="5"/>
  </si>
  <si>
    <t>1人当たり年間処理量</t>
    <rPh sb="1" eb="2">
      <t>ニン</t>
    </rPh>
    <rPh sb="2" eb="3">
      <t>ア</t>
    </rPh>
    <rPh sb="5" eb="7">
      <t>ネンカン</t>
    </rPh>
    <rPh sb="7" eb="9">
      <t>ショリ</t>
    </rPh>
    <rPh sb="9" eb="10">
      <t>リョウ</t>
    </rPh>
    <phoneticPr fontId="5"/>
  </si>
  <si>
    <t>平成24年度</t>
    <rPh sb="0" eb="2">
      <t>ヘイセイ</t>
    </rPh>
    <rPh sb="4" eb="5">
      <t>ネン</t>
    </rPh>
    <rPh sb="5" eb="6">
      <t>ド</t>
    </rPh>
    <phoneticPr fontId="5"/>
  </si>
  <si>
    <t>25年度</t>
    <rPh sb="3" eb="4">
      <t>ド</t>
    </rPh>
    <phoneticPr fontId="5"/>
  </si>
  <si>
    <t>26年度</t>
    <rPh sb="3" eb="4">
      <t>ド</t>
    </rPh>
    <phoneticPr fontId="5"/>
  </si>
  <si>
    <t>27年度</t>
    <rPh sb="3" eb="4">
      <t>ド</t>
    </rPh>
    <phoneticPr fontId="5"/>
  </si>
  <si>
    <t>28年度</t>
    <rPh sb="3" eb="4">
      <t>ド</t>
    </rPh>
    <phoneticPr fontId="5"/>
  </si>
  <si>
    <t>29年度</t>
    <rPh sb="3" eb="4">
      <t>ド</t>
    </rPh>
    <phoneticPr fontId="5"/>
  </si>
  <si>
    <t>30年度</t>
    <rPh sb="3" eb="4">
      <t>ド</t>
    </rPh>
    <phoneticPr fontId="5"/>
  </si>
  <si>
    <t>平成31年度</t>
    <rPh sb="0" eb="2">
      <t>ヘイセイ</t>
    </rPh>
    <rPh sb="4" eb="5">
      <t>ネン</t>
    </rPh>
    <rPh sb="5" eb="6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</si>
  <si>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</si>
  <si>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※　処理人口は年度末の総人口</t>
    <rPh sb="2" eb="4">
      <t>ショリ</t>
    </rPh>
    <rPh sb="4" eb="6">
      <t>ジンコウ</t>
    </rPh>
    <rPh sb="7" eb="10">
      <t>ネンドマツ</t>
    </rPh>
    <rPh sb="11" eb="14">
      <t>ソウジンコウ</t>
    </rPh>
    <phoneticPr fontId="5"/>
  </si>
  <si>
    <t>９７　医療関係状況</t>
    <rPh sb="3" eb="5">
      <t>イリョウ</t>
    </rPh>
    <rPh sb="5" eb="7">
      <t>カンケイ</t>
    </rPh>
    <rPh sb="7" eb="9">
      <t>ジョウキョウ</t>
    </rPh>
    <phoneticPr fontId="5"/>
  </si>
  <si>
    <t>年　　次</t>
    <rPh sb="0" eb="1">
      <t>トシ</t>
    </rPh>
    <rPh sb="3" eb="4">
      <t>ツギ</t>
    </rPh>
    <phoneticPr fontId="5"/>
  </si>
  <si>
    <t>各年１２月３１日現在</t>
  </si>
  <si>
    <t>各年１２月３１日現在（平成２８年まで）</t>
    <phoneticPr fontId="5"/>
  </si>
  <si>
    <t>各年１０月１日現在（平成２９年以降）</t>
    <phoneticPr fontId="5"/>
  </si>
  <si>
    <t>医師</t>
    <rPh sb="0" eb="2">
      <t>イシ</t>
    </rPh>
    <phoneticPr fontId="5"/>
  </si>
  <si>
    <t>歯  科     医  師</t>
    <phoneticPr fontId="5"/>
  </si>
  <si>
    <t>薬剤師</t>
    <rPh sb="0" eb="3">
      <t>ヤクザイシ</t>
    </rPh>
    <phoneticPr fontId="5"/>
  </si>
  <si>
    <t>保健師</t>
    <rPh sb="0" eb="2">
      <t>ホケン</t>
    </rPh>
    <rPh sb="2" eb="3">
      <t>シ</t>
    </rPh>
    <phoneticPr fontId="5"/>
  </si>
  <si>
    <t>助産師</t>
    <rPh sb="0" eb="2">
      <t>ジョサン</t>
    </rPh>
    <rPh sb="2" eb="3">
      <t>シ</t>
    </rPh>
    <phoneticPr fontId="5"/>
  </si>
  <si>
    <t>看護師</t>
    <rPh sb="0" eb="2">
      <t>カンゴ</t>
    </rPh>
    <rPh sb="2" eb="3">
      <t>シ</t>
    </rPh>
    <phoneticPr fontId="5"/>
  </si>
  <si>
    <t>准  看    護  師</t>
    <rPh sb="11" eb="12">
      <t>シ</t>
    </rPh>
    <phoneticPr fontId="5"/>
  </si>
  <si>
    <t>病　　　院　　　等</t>
    <rPh sb="0" eb="1">
      <t>ヤマイ</t>
    </rPh>
    <rPh sb="4" eb="5">
      <t>イン</t>
    </rPh>
    <rPh sb="8" eb="9">
      <t>トウ</t>
    </rPh>
    <phoneticPr fontId="5"/>
  </si>
  <si>
    <t>病床数</t>
    <rPh sb="0" eb="2">
      <t>ビョウショウ</t>
    </rPh>
    <rPh sb="2" eb="3">
      <t>スウ</t>
    </rPh>
    <phoneticPr fontId="5"/>
  </si>
  <si>
    <t>病院</t>
    <rPh sb="0" eb="2">
      <t>ビョウイン</t>
    </rPh>
    <phoneticPr fontId="5"/>
  </si>
  <si>
    <t>診療所</t>
    <rPh sb="0" eb="3">
      <t>シンリョウジョ</t>
    </rPh>
    <phoneticPr fontId="5"/>
  </si>
  <si>
    <t>歯科診療所</t>
    <rPh sb="2" eb="4">
      <t>シンリョウ</t>
    </rPh>
    <rPh sb="4" eb="5">
      <t>ジョ</t>
    </rPh>
    <phoneticPr fontId="5"/>
  </si>
  <si>
    <t>人</t>
    <rPh sb="0" eb="1">
      <t>ニン</t>
    </rPh>
    <phoneticPr fontId="5"/>
  </si>
  <si>
    <t>床</t>
    <rPh sb="0" eb="1">
      <t>ユカ</t>
    </rPh>
    <phoneticPr fontId="5"/>
  </si>
  <si>
    <t>平成</t>
    <rPh sb="0" eb="2">
      <t>ヘイセイ</t>
    </rPh>
    <phoneticPr fontId="5"/>
  </si>
  <si>
    <t>年</t>
    <rPh sb="0" eb="1">
      <t>ネン</t>
    </rPh>
    <phoneticPr fontId="5"/>
  </si>
  <si>
    <t xml:space="preserve">・・・ </t>
    <phoneticPr fontId="5"/>
  </si>
  <si>
    <t>・・・</t>
    <phoneticPr fontId="5"/>
  </si>
  <si>
    <t>令和</t>
    <rPh sb="0" eb="2">
      <t>レイワ</t>
    </rPh>
    <phoneticPr fontId="5"/>
  </si>
  <si>
    <t>元</t>
    <rPh sb="0" eb="1">
      <t>モト</t>
    </rPh>
    <phoneticPr fontId="5"/>
  </si>
  <si>
    <t xml:space="preserve">・・・ </t>
  </si>
  <si>
    <t>・・・</t>
  </si>
  <si>
    <t>※病院等の施設数及び病床数については、</t>
    <rPh sb="1" eb="3">
      <t>ビョウイン</t>
    </rPh>
    <rPh sb="3" eb="4">
      <t>トウ</t>
    </rPh>
    <rPh sb="5" eb="8">
      <t>シセツスウ</t>
    </rPh>
    <rPh sb="8" eb="9">
      <t>オヨ</t>
    </rPh>
    <rPh sb="10" eb="13">
      <t>ビョウショウスウ</t>
    </rPh>
    <phoneticPr fontId="5"/>
  </si>
  <si>
    <t>資料：埼玉県保健統計年報・医務関係</t>
    <rPh sb="0" eb="2">
      <t>シリョウ</t>
    </rPh>
    <rPh sb="3" eb="6">
      <t>サイタマケン</t>
    </rPh>
    <rPh sb="6" eb="8">
      <t>ホケン</t>
    </rPh>
    <rPh sb="8" eb="10">
      <t>トウケイ</t>
    </rPh>
    <rPh sb="10" eb="12">
      <t>ネンポウ</t>
    </rPh>
    <phoneticPr fontId="5"/>
  </si>
  <si>
    <t>　平成２８年までは狭山保健所から提供を</t>
    <phoneticPr fontId="5"/>
  </si>
  <si>
    <t>事務処理状況報告（狭山保健所）</t>
    <phoneticPr fontId="1"/>
  </si>
  <si>
    <t>　受けた数値に基づいている。</t>
    <phoneticPr fontId="5"/>
  </si>
  <si>
    <t>９８　原因別死亡者数</t>
    <rPh sb="3" eb="5">
      <t>ゲンイン</t>
    </rPh>
    <rPh sb="5" eb="6">
      <t>ベツ</t>
    </rPh>
    <rPh sb="6" eb="9">
      <t>シボウシャ</t>
    </rPh>
    <rPh sb="9" eb="10">
      <t>スウ</t>
    </rPh>
    <phoneticPr fontId="5"/>
  </si>
  <si>
    <t>（単位：人）</t>
  </si>
  <si>
    <t>年　　度</t>
    <rPh sb="0" eb="1">
      <t>トシ</t>
    </rPh>
    <rPh sb="3" eb="4">
      <t>ド</t>
    </rPh>
    <phoneticPr fontId="5"/>
  </si>
  <si>
    <t>総　　数</t>
    <rPh sb="0" eb="1">
      <t>フサ</t>
    </rPh>
    <rPh sb="3" eb="4">
      <t>カズ</t>
    </rPh>
    <phoneticPr fontId="5"/>
  </si>
  <si>
    <t>脳血管　　疾  患</t>
    <rPh sb="0" eb="1">
      <t>ノウ</t>
    </rPh>
    <rPh sb="1" eb="3">
      <t>ケッカン</t>
    </rPh>
    <phoneticPr fontId="5"/>
  </si>
  <si>
    <t>悪　　性　　　　新生物</t>
    <rPh sb="0" eb="1">
      <t>アク</t>
    </rPh>
    <rPh sb="3" eb="4">
      <t>セイ</t>
    </rPh>
    <rPh sb="8" eb="9">
      <t>シン</t>
    </rPh>
    <rPh sb="9" eb="11">
      <t>セイブツ</t>
    </rPh>
    <phoneticPr fontId="5"/>
  </si>
  <si>
    <t>老　　衰</t>
    <rPh sb="0" eb="1">
      <t>ロウ</t>
    </rPh>
    <rPh sb="3" eb="4">
      <t>オトロ</t>
    </rPh>
    <phoneticPr fontId="5"/>
  </si>
  <si>
    <t>不慮の
事　　故</t>
    <rPh sb="0" eb="2">
      <t>フリョ</t>
    </rPh>
    <rPh sb="4" eb="5">
      <t>コト</t>
    </rPh>
    <rPh sb="7" eb="8">
      <t>ユエ</t>
    </rPh>
    <phoneticPr fontId="5"/>
  </si>
  <si>
    <t>結　　核</t>
    <rPh sb="0" eb="1">
      <t>ケツ</t>
    </rPh>
    <rPh sb="3" eb="4">
      <t>カク</t>
    </rPh>
    <phoneticPr fontId="5"/>
  </si>
  <si>
    <t>（うち肺炎）</t>
    <rPh sb="3" eb="5">
      <t>ハイエン</t>
    </rPh>
    <phoneticPr fontId="5"/>
  </si>
  <si>
    <t>-</t>
  </si>
  <si>
    <t>-</t>
    <phoneticPr fontId="5"/>
  </si>
  <si>
    <t>資料：埼玉県保健統計年報</t>
    <rPh sb="3" eb="6">
      <t>サイタマケン</t>
    </rPh>
    <rPh sb="6" eb="8">
      <t>ホケン</t>
    </rPh>
    <rPh sb="8" eb="10">
      <t>トウケイ</t>
    </rPh>
    <rPh sb="10" eb="12">
      <t>ネンポウ</t>
    </rPh>
    <phoneticPr fontId="5"/>
  </si>
  <si>
    <t>９９　診療科目別病院数</t>
    <rPh sb="3" eb="5">
      <t>シンリョウ</t>
    </rPh>
    <rPh sb="5" eb="7">
      <t>カモク</t>
    </rPh>
    <rPh sb="7" eb="8">
      <t>ベツ</t>
    </rPh>
    <rPh sb="8" eb="10">
      <t>ビョウイン</t>
    </rPh>
    <rPh sb="10" eb="11">
      <t>スウ</t>
    </rPh>
    <phoneticPr fontId="5"/>
  </si>
  <si>
    <t>令和元年１０月１日現在</t>
    <rPh sb="0" eb="2">
      <t>レイワ</t>
    </rPh>
    <rPh sb="2" eb="3">
      <t>モト</t>
    </rPh>
    <phoneticPr fontId="5"/>
  </si>
  <si>
    <t>施設数</t>
    <rPh sb="0" eb="1">
      <t>ホドコ</t>
    </rPh>
    <rPh sb="1" eb="2">
      <t>セツ</t>
    </rPh>
    <rPh sb="2" eb="3">
      <t>スウ</t>
    </rPh>
    <phoneticPr fontId="5"/>
  </si>
  <si>
    <t>内科</t>
  </si>
  <si>
    <t>呼吸器内科</t>
  </si>
  <si>
    <t>循環器内科</t>
  </si>
  <si>
    <t>消化器内科
（胃腸内科）</t>
    <rPh sb="0" eb="2">
      <t>ショウカ</t>
    </rPh>
    <rPh sb="2" eb="3">
      <t>キ</t>
    </rPh>
    <rPh sb="3" eb="4">
      <t>ナイ</t>
    </rPh>
    <rPh sb="4" eb="5">
      <t>カ</t>
    </rPh>
    <rPh sb="7" eb="9">
      <t>イチョウ</t>
    </rPh>
    <rPh sb="9" eb="10">
      <t>ナイ</t>
    </rPh>
    <rPh sb="10" eb="11">
      <t>カ</t>
    </rPh>
    <phoneticPr fontId="5"/>
  </si>
  <si>
    <t>腎臓内科</t>
  </si>
  <si>
    <t>神経内科</t>
  </si>
  <si>
    <t>糖尿病内科
（代謝内科）</t>
    <phoneticPr fontId="5"/>
  </si>
  <si>
    <t>血液内科</t>
  </si>
  <si>
    <t>皮膚科</t>
  </si>
  <si>
    <t>アレルギー科</t>
    <rPh sb="5" eb="6">
      <t>カ</t>
    </rPh>
    <phoneticPr fontId="5"/>
  </si>
  <si>
    <t>リウマチ科</t>
  </si>
  <si>
    <t>感染症内科</t>
  </si>
  <si>
    <t>小児科</t>
  </si>
  <si>
    <t>精神科</t>
  </si>
  <si>
    <t>心療内科</t>
  </si>
  <si>
    <t>外科</t>
  </si>
  <si>
    <t>呼吸器外科</t>
  </si>
  <si>
    <t>循環器外科
（心臓・血管外科）</t>
    <phoneticPr fontId="5"/>
  </si>
  <si>
    <t>乳腺外科</t>
  </si>
  <si>
    <t>気管食道外科</t>
  </si>
  <si>
    <t>消化器外科
（胃腸外科）</t>
    <phoneticPr fontId="5"/>
  </si>
  <si>
    <t>泌尿器科</t>
  </si>
  <si>
    <t>肛門外科</t>
  </si>
  <si>
    <t>脳神経外科</t>
  </si>
  <si>
    <t>整形外科</t>
  </si>
  <si>
    <t>形成外科</t>
  </si>
  <si>
    <t>美容外科</t>
  </si>
  <si>
    <t>眼科</t>
  </si>
  <si>
    <t>耳鼻いんこう科</t>
    <rPh sb="6" eb="7">
      <t>カ</t>
    </rPh>
    <phoneticPr fontId="5"/>
  </si>
  <si>
    <t>小児外科</t>
  </si>
  <si>
    <t>産婦人科</t>
  </si>
  <si>
    <t>産科</t>
  </si>
  <si>
    <t>婦人科</t>
  </si>
  <si>
    <t>(つづき）</t>
  </si>
  <si>
    <t>リハビリ
テーション科</t>
    <phoneticPr fontId="5"/>
  </si>
  <si>
    <t>放射線科</t>
  </si>
  <si>
    <t>麻酔科</t>
  </si>
  <si>
    <t>病理診断科</t>
  </si>
  <si>
    <t>臨床検査科</t>
  </si>
  <si>
    <t>救急科</t>
  </si>
  <si>
    <t>歯科</t>
  </si>
  <si>
    <t>矯正歯科</t>
  </si>
  <si>
    <t>小児歯科</t>
  </si>
  <si>
    <t>歯科口腔外科</t>
  </si>
  <si>
    <t>資料：埼玉県保健統計年報</t>
    <phoneticPr fontId="5"/>
  </si>
  <si>
    <t>１００　診療科目別一般診療所数</t>
    <rPh sb="4" eb="6">
      <t>シンリョウ</t>
    </rPh>
    <rPh sb="6" eb="8">
      <t>カモク</t>
    </rPh>
    <rPh sb="8" eb="9">
      <t>ベツ</t>
    </rPh>
    <rPh sb="9" eb="11">
      <t>イッパン</t>
    </rPh>
    <rPh sb="11" eb="14">
      <t>シンリョウジョ</t>
    </rPh>
    <rPh sb="14" eb="15">
      <t>スウ</t>
    </rPh>
    <phoneticPr fontId="5"/>
  </si>
  <si>
    <t>リハビリ
テーション科</t>
    <rPh sb="10" eb="11">
      <t>カ</t>
    </rPh>
    <phoneticPr fontId="5"/>
  </si>
  <si>
    <t>１０１　年齢階層別死亡者数</t>
    <rPh sb="4" eb="6">
      <t>ネンレイ</t>
    </rPh>
    <rPh sb="6" eb="8">
      <t>カイソウ</t>
    </rPh>
    <rPh sb="8" eb="9">
      <t>ベツ</t>
    </rPh>
    <rPh sb="9" eb="11">
      <t>シボウ</t>
    </rPh>
    <rPh sb="11" eb="12">
      <t>シャ</t>
    </rPh>
    <rPh sb="12" eb="13">
      <t>スウ</t>
    </rPh>
    <phoneticPr fontId="5"/>
  </si>
  <si>
    <t>令和元年（単位：人）</t>
    <rPh sb="0" eb="2">
      <t>レイワ</t>
    </rPh>
    <rPh sb="2" eb="3">
      <t>モト</t>
    </rPh>
    <rPh sb="3" eb="4">
      <t>ネン</t>
    </rPh>
    <rPh sb="5" eb="7">
      <t>タンイ</t>
    </rPh>
    <rPh sb="8" eb="9">
      <t>ニン</t>
    </rPh>
    <phoneticPr fontId="5"/>
  </si>
  <si>
    <t>総　数</t>
    <rPh sb="0" eb="1">
      <t>フサ</t>
    </rPh>
    <rPh sb="2" eb="3">
      <t>カズ</t>
    </rPh>
    <phoneticPr fontId="5"/>
  </si>
  <si>
    <t>０～４歳</t>
    <rPh sb="3" eb="4">
      <t>サイ</t>
    </rPh>
    <phoneticPr fontId="5"/>
  </si>
  <si>
    <t>５～９</t>
    <phoneticPr fontId="5"/>
  </si>
  <si>
    <t>１０～１４</t>
    <phoneticPr fontId="5"/>
  </si>
  <si>
    <t>１５～１９</t>
    <phoneticPr fontId="5"/>
  </si>
  <si>
    <t>２０～２４</t>
    <phoneticPr fontId="5"/>
  </si>
  <si>
    <t>２５～２９</t>
    <phoneticPr fontId="5"/>
  </si>
  <si>
    <t>３０～３４</t>
    <phoneticPr fontId="5"/>
  </si>
  <si>
    <t>３５～３９</t>
    <phoneticPr fontId="5"/>
  </si>
  <si>
    <t>４０～４４</t>
    <phoneticPr fontId="5"/>
  </si>
  <si>
    <t>４５～４９</t>
    <phoneticPr fontId="5"/>
  </si>
  <si>
    <t>５０～５４</t>
    <phoneticPr fontId="5"/>
  </si>
  <si>
    <t>５５～５９</t>
    <phoneticPr fontId="5"/>
  </si>
  <si>
    <t>６０～６４</t>
    <phoneticPr fontId="5"/>
  </si>
  <si>
    <t>６５～６９</t>
    <phoneticPr fontId="5"/>
  </si>
  <si>
    <t>７０～７４</t>
    <phoneticPr fontId="5"/>
  </si>
  <si>
    <t>(つづき）</t>
    <phoneticPr fontId="5"/>
  </si>
  <si>
    <t>７５～７９</t>
    <phoneticPr fontId="5"/>
  </si>
  <si>
    <t>８０～８４</t>
    <phoneticPr fontId="5"/>
  </si>
  <si>
    <t>８５歳
以上</t>
    <rPh sb="2" eb="3">
      <t>サイ</t>
    </rPh>
    <rPh sb="4" eb="6">
      <t>イジョウ</t>
    </rPh>
    <phoneticPr fontId="5"/>
  </si>
  <si>
    <t>不詳</t>
    <rPh sb="0" eb="2">
      <t>フショウ</t>
    </rPh>
    <phoneticPr fontId="5"/>
  </si>
  <si>
    <t>１０２　各種予防接種状況</t>
    <rPh sb="4" eb="6">
      <t>カクシュ</t>
    </rPh>
    <rPh sb="6" eb="8">
      <t>ヨボウ</t>
    </rPh>
    <rPh sb="8" eb="10">
      <t>セッシュ</t>
    </rPh>
    <rPh sb="10" eb="12">
      <t>ジョウキョウ</t>
    </rPh>
    <phoneticPr fontId="5"/>
  </si>
  <si>
    <t>年　　度</t>
    <rPh sb="0" eb="1">
      <t>トシ</t>
    </rPh>
    <rPh sb="3" eb="4">
      <t>タビ</t>
    </rPh>
    <phoneticPr fontId="5"/>
  </si>
  <si>
    <t>ＢＣＧ</t>
    <phoneticPr fontId="5"/>
  </si>
  <si>
    <t>ロタ</t>
    <phoneticPr fontId="5"/>
  </si>
  <si>
    <t>日本
脳炎</t>
    <rPh sb="0" eb="2">
      <t>ニホン</t>
    </rPh>
    <rPh sb="3" eb="5">
      <t>ノウエン</t>
    </rPh>
    <phoneticPr fontId="5"/>
  </si>
  <si>
    <t>四種
混合</t>
    <rPh sb="0" eb="1">
      <t>ヨン</t>
    </rPh>
    <rPh sb="1" eb="2">
      <t>シュ</t>
    </rPh>
    <rPh sb="3" eb="5">
      <t>コンゴウ</t>
    </rPh>
    <phoneticPr fontId="5"/>
  </si>
  <si>
    <t>二種
混合</t>
    <rPh sb="0" eb="2">
      <t>ニシュ</t>
    </rPh>
    <rPh sb="3" eb="5">
      <t>コンゴウ</t>
    </rPh>
    <phoneticPr fontId="5"/>
  </si>
  <si>
    <t>麻しん・
風しん混合
（ＭＲ）</t>
    <rPh sb="0" eb="1">
      <t>マ</t>
    </rPh>
    <rPh sb="5" eb="6">
      <t>フウ</t>
    </rPh>
    <rPh sb="8" eb="10">
      <t>コンゴウ</t>
    </rPh>
    <phoneticPr fontId="5"/>
  </si>
  <si>
    <t>ヒブ</t>
    <phoneticPr fontId="5"/>
  </si>
  <si>
    <t>小児用
肺炎球菌</t>
    <rPh sb="0" eb="3">
      <t>ショウニヨウ</t>
    </rPh>
    <rPh sb="4" eb="6">
      <t>ハイエン</t>
    </rPh>
    <rPh sb="6" eb="8">
      <t>キュウキン</t>
    </rPh>
    <phoneticPr fontId="5"/>
  </si>
  <si>
    <t>子宮
頸がん
予防</t>
    <rPh sb="0" eb="2">
      <t>シキュウ</t>
    </rPh>
    <rPh sb="3" eb="4">
      <t>ケイ</t>
    </rPh>
    <rPh sb="7" eb="9">
      <t>ヨボウ</t>
    </rPh>
    <phoneticPr fontId="5"/>
  </si>
  <si>
    <t>水痘
（みずぼうそう）</t>
    <rPh sb="0" eb="2">
      <t>スイトウ</t>
    </rPh>
    <phoneticPr fontId="5"/>
  </si>
  <si>
    <t>Ｂ型
肝炎</t>
    <rPh sb="1" eb="2">
      <t>ガタ</t>
    </rPh>
    <rPh sb="3" eb="5">
      <t>カンエン</t>
    </rPh>
    <phoneticPr fontId="5"/>
  </si>
  <si>
    <t>高齢者
肺炎球菌</t>
    <rPh sb="0" eb="3">
      <t>コウレイシャ</t>
    </rPh>
    <rPh sb="4" eb="6">
      <t>ハイエン</t>
    </rPh>
    <rPh sb="6" eb="8">
      <t>キュウキン</t>
    </rPh>
    <phoneticPr fontId="5"/>
  </si>
  <si>
    <t>高齢者
インフルエンザ</t>
    <rPh sb="0" eb="3">
      <t>コウレイシャ</t>
    </rPh>
    <phoneticPr fontId="5"/>
  </si>
  <si>
    <t>子ども
インフルエンザ</t>
    <rPh sb="0" eb="1">
      <t>コ</t>
    </rPh>
    <phoneticPr fontId="5"/>
  </si>
  <si>
    <t>－</t>
  </si>
  <si>
    <t>－</t>
    <phoneticPr fontId="5"/>
  </si>
  <si>
    <t xml:space="preserve">※高齢者インフルエンザ、高齢者肺炎球菌は６５歳以上等の高齢者数である。
</t>
    <phoneticPr fontId="5"/>
  </si>
  <si>
    <t>資料：健康づくり支援課</t>
  </si>
  <si>
    <t>※平成２４年１１月から四種混合、平成２５年４月からヒブ、小児用肺炎球菌</t>
    <phoneticPr fontId="1"/>
  </si>
  <si>
    <t>　子宮頸がん予防ワクチン、平成２６年１０月から水痘、高齢者肺炎球菌、こ</t>
    <phoneticPr fontId="5"/>
  </si>
  <si>
    <t xml:space="preserve">  どもに対するインフルエンザ（任意接種）、平成２８年１０月からＢ型肝炎</t>
    <phoneticPr fontId="5"/>
  </si>
  <si>
    <t xml:space="preserve">  ワクチン、令和２年１０月からロタウイルスワクチンの接種をそれぞれ開始</t>
    <phoneticPr fontId="1"/>
  </si>
  <si>
    <t xml:space="preserve">  した。</t>
    <phoneticPr fontId="1"/>
  </si>
  <si>
    <t>※子宮頸がん予防ワクチンについては、平成２５年６月から積極的勧奨を見合</t>
    <phoneticPr fontId="1"/>
  </si>
  <si>
    <t xml:space="preserve">  わせている。</t>
    <phoneticPr fontId="1"/>
  </si>
  <si>
    <t>１０３　健康診断受診状況</t>
    <rPh sb="4" eb="6">
      <t>ケンコウ</t>
    </rPh>
    <rPh sb="6" eb="8">
      <t>シンダン</t>
    </rPh>
    <rPh sb="8" eb="10">
      <t>ジュシン</t>
    </rPh>
    <rPh sb="10" eb="12">
      <t>ジョウキョウ</t>
    </rPh>
    <phoneticPr fontId="5"/>
  </si>
  <si>
    <t>（単位：人）</t>
    <rPh sb="1" eb="3">
      <t>タンイ</t>
    </rPh>
    <rPh sb="4" eb="5">
      <t>ニン</t>
    </rPh>
    <phoneticPr fontId="5"/>
  </si>
  <si>
    <t>胃がん検診</t>
    <rPh sb="0" eb="1">
      <t>イ</t>
    </rPh>
    <rPh sb="3" eb="5">
      <t>ケンシン</t>
    </rPh>
    <phoneticPr fontId="5"/>
  </si>
  <si>
    <t>子宮がん検診</t>
    <rPh sb="0" eb="2">
      <t>シキュウ</t>
    </rPh>
    <rPh sb="4" eb="6">
      <t>ケンシン</t>
    </rPh>
    <phoneticPr fontId="5"/>
  </si>
  <si>
    <t>乳がん検診</t>
    <rPh sb="0" eb="1">
      <t>ニュウ</t>
    </rPh>
    <rPh sb="3" eb="5">
      <t>ケンシン</t>
    </rPh>
    <phoneticPr fontId="5"/>
  </si>
  <si>
    <t>肺がん検診</t>
    <rPh sb="0" eb="1">
      <t>ハイ</t>
    </rPh>
    <rPh sb="3" eb="5">
      <t>ケンシン</t>
    </rPh>
    <phoneticPr fontId="5"/>
  </si>
  <si>
    <t>大腸がん検診</t>
    <rPh sb="0" eb="2">
      <t>ダイチョウ</t>
    </rPh>
    <rPh sb="4" eb="6">
      <t>ケンシン</t>
    </rPh>
    <phoneticPr fontId="5"/>
  </si>
  <si>
    <t>前立腺がん検診</t>
    <rPh sb="0" eb="3">
      <t>ゼンリツセン</t>
    </rPh>
    <rPh sb="5" eb="7">
      <t>ケンシン</t>
    </rPh>
    <phoneticPr fontId="5"/>
  </si>
  <si>
    <t>１０４　乳児健康診査の状況</t>
    <rPh sb="4" eb="6">
      <t>ニュウジ</t>
    </rPh>
    <rPh sb="6" eb="8">
      <t>ケンコウ</t>
    </rPh>
    <rPh sb="8" eb="9">
      <t>ミ</t>
    </rPh>
    <rPh sb="9" eb="10">
      <t>ジャ</t>
    </rPh>
    <rPh sb="11" eb="13">
      <t>ジョウキョウ</t>
    </rPh>
    <phoneticPr fontId="5"/>
  </si>
  <si>
    <t>年　   　度</t>
    <rPh sb="0" eb="1">
      <t>トシ</t>
    </rPh>
    <rPh sb="6" eb="7">
      <t>タビ</t>
    </rPh>
    <phoneticPr fontId="5"/>
  </si>
  <si>
    <t>該　当　人　員</t>
    <rPh sb="0" eb="1">
      <t>ガイ</t>
    </rPh>
    <rPh sb="2" eb="3">
      <t>トウ</t>
    </rPh>
    <rPh sb="4" eb="5">
      <t>ヒト</t>
    </rPh>
    <rPh sb="6" eb="7">
      <t>イン</t>
    </rPh>
    <phoneticPr fontId="5"/>
  </si>
  <si>
    <t>受　診　人　員</t>
    <rPh sb="0" eb="1">
      <t>ウケ</t>
    </rPh>
    <rPh sb="2" eb="3">
      <t>ミ</t>
    </rPh>
    <rPh sb="4" eb="5">
      <t>ヒト</t>
    </rPh>
    <rPh sb="6" eb="7">
      <t>イン</t>
    </rPh>
    <phoneticPr fontId="5"/>
  </si>
  <si>
    <t>受　　診　　率</t>
    <rPh sb="0" eb="1">
      <t>ウケ</t>
    </rPh>
    <rPh sb="3" eb="4">
      <t>ミ</t>
    </rPh>
    <rPh sb="6" eb="7">
      <t>リツ</t>
    </rPh>
    <phoneticPr fontId="5"/>
  </si>
  <si>
    <t>％</t>
  </si>
  <si>
    <t>資料：健康づくり支援課</t>
    <rPh sb="0" eb="2">
      <t>シリョウ</t>
    </rPh>
    <rPh sb="3" eb="5">
      <t>ケンコウ</t>
    </rPh>
    <rPh sb="8" eb="10">
      <t>シエン</t>
    </rPh>
    <rPh sb="10" eb="11">
      <t>カ</t>
    </rPh>
    <phoneticPr fontId="5"/>
  </si>
  <si>
    <t>１０５　１歳６か月児健康診査の状況</t>
    <rPh sb="5" eb="6">
      <t>サイ</t>
    </rPh>
    <rPh sb="8" eb="9">
      <t>ゲツ</t>
    </rPh>
    <rPh sb="9" eb="10">
      <t>ジ</t>
    </rPh>
    <rPh sb="10" eb="12">
      <t>ケンコウ</t>
    </rPh>
    <rPh sb="12" eb="13">
      <t>ミ</t>
    </rPh>
    <rPh sb="13" eb="14">
      <t>ジャ</t>
    </rPh>
    <rPh sb="15" eb="17">
      <t>ジョウキョウ</t>
    </rPh>
    <phoneticPr fontId="5"/>
  </si>
  <si>
    <t>１０６　３歳児健康診査の状況</t>
    <rPh sb="4" eb="7">
      <t>サンサイジ</t>
    </rPh>
    <rPh sb="7" eb="9">
      <t>ケンコウ</t>
    </rPh>
    <rPh sb="9" eb="10">
      <t>ミ</t>
    </rPh>
    <rPh sb="10" eb="11">
      <t>ジャ</t>
    </rPh>
    <rPh sb="12" eb="14">
      <t>ジョウキョウ</t>
    </rPh>
    <phoneticPr fontId="5"/>
  </si>
  <si>
    <t>１０７　じんかい処理状況</t>
    <rPh sb="8" eb="10">
      <t>ショリ</t>
    </rPh>
    <rPh sb="10" eb="12">
      <t>ジョウキョウ</t>
    </rPh>
    <phoneticPr fontId="5"/>
  </si>
  <si>
    <t>年   度</t>
    <rPh sb="0" eb="1">
      <t>トシ</t>
    </rPh>
    <rPh sb="4" eb="5">
      <t>タビ</t>
    </rPh>
    <phoneticPr fontId="5"/>
  </si>
  <si>
    <t>年　　　間　　　処　　　理　　　量</t>
    <rPh sb="0" eb="1">
      <t>トシ</t>
    </rPh>
    <rPh sb="4" eb="5">
      <t>アイダ</t>
    </rPh>
    <rPh sb="8" eb="9">
      <t>トコロ</t>
    </rPh>
    <rPh sb="12" eb="13">
      <t>リ</t>
    </rPh>
    <rPh sb="16" eb="17">
      <t>リョウ</t>
    </rPh>
    <phoneticPr fontId="5"/>
  </si>
  <si>
    <t>燃やすごみ</t>
    <rPh sb="0" eb="1">
      <t>ネン</t>
    </rPh>
    <phoneticPr fontId="5"/>
  </si>
  <si>
    <t>燃やさないごみ</t>
  </si>
  <si>
    <t>粗大ごみ</t>
  </si>
  <si>
    <t>t</t>
    <phoneticPr fontId="5"/>
  </si>
  <si>
    <t>（つづき）</t>
    <phoneticPr fontId="5"/>
  </si>
  <si>
    <t>１日平均処理量</t>
    <rPh sb="1" eb="2">
      <t>ニチ</t>
    </rPh>
    <rPh sb="2" eb="4">
      <t>ヘイキン</t>
    </rPh>
    <rPh sb="4" eb="6">
      <t>ショリ</t>
    </rPh>
    <rPh sb="6" eb="7">
      <t>リョウ</t>
    </rPh>
    <phoneticPr fontId="5"/>
  </si>
  <si>
    <t>資源化率</t>
    <rPh sb="0" eb="3">
      <t>シゲンカ</t>
    </rPh>
    <rPh sb="3" eb="4">
      <t>リツ</t>
    </rPh>
    <phoneticPr fontId="5"/>
  </si>
  <si>
    <t>資   源   ご   み</t>
    <rPh sb="0" eb="1">
      <t>シ</t>
    </rPh>
    <rPh sb="4" eb="5">
      <t>ミナモト</t>
    </rPh>
    <phoneticPr fontId="5"/>
  </si>
  <si>
    <t>びん</t>
    <phoneticPr fontId="5"/>
  </si>
  <si>
    <t>缶</t>
    <phoneticPr fontId="5"/>
  </si>
  <si>
    <t>紙類・布類</t>
    <rPh sb="0" eb="1">
      <t>カミ</t>
    </rPh>
    <rPh sb="1" eb="2">
      <t>ルイ</t>
    </rPh>
    <rPh sb="3" eb="4">
      <t>ヌノ</t>
    </rPh>
    <rPh sb="4" eb="5">
      <t>ルイ</t>
    </rPh>
    <phoneticPr fontId="5"/>
  </si>
  <si>
    <t>ペットボトル</t>
    <phoneticPr fontId="5"/>
  </si>
  <si>
    <t>プラスチック類</t>
    <rPh sb="6" eb="7">
      <t>ルイ</t>
    </rPh>
    <phoneticPr fontId="5"/>
  </si>
  <si>
    <t>%</t>
    <phoneticPr fontId="5"/>
  </si>
  <si>
    <t>565.16</t>
  </si>
  <si>
    <t>149.36</t>
  </si>
  <si>
    <t>2,866.36</t>
  </si>
  <si>
    <t>213.18</t>
  </si>
  <si>
    <t>1,185.94</t>
  </si>
  <si>
    <t>578.66</t>
  </si>
  <si>
    <t>143.24</t>
  </si>
  <si>
    <t>2,862.56</t>
  </si>
  <si>
    <t>210.75</t>
  </si>
  <si>
    <t>1,169.09</t>
  </si>
  <si>
    <t>575.29</t>
  </si>
  <si>
    <t>137.59</t>
  </si>
  <si>
    <t>2,769.08</t>
  </si>
  <si>
    <t>200.96</t>
  </si>
  <si>
    <t>1,191.80</t>
  </si>
  <si>
    <t>575.83</t>
  </si>
  <si>
    <t>132.16</t>
  </si>
  <si>
    <t>2,717.57</t>
  </si>
  <si>
    <t>199.41</t>
  </si>
  <si>
    <t>1,170.39</t>
  </si>
  <si>
    <t>2,590.88</t>
  </si>
  <si>
    <t>1,163.08</t>
  </si>
  <si>
    <t>525.65</t>
  </si>
  <si>
    <t>128.48</t>
  </si>
  <si>
    <t>2,613.01</t>
  </si>
  <si>
    <t>197.19</t>
  </si>
  <si>
    <t>1,131.64</t>
  </si>
  <si>
    <t>64.24</t>
  </si>
  <si>
    <t>29.81</t>
  </si>
  <si>
    <t>486.43</t>
  </si>
  <si>
    <t>123.32</t>
  </si>
  <si>
    <t>2,519.82</t>
  </si>
  <si>
    <t>209.85</t>
  </si>
  <si>
    <t>1,121.32</t>
  </si>
  <si>
    <t>63.94</t>
  </si>
  <si>
    <t>30.83</t>
  </si>
  <si>
    <t>469.13</t>
  </si>
  <si>
    <t>123.31</t>
  </si>
  <si>
    <t>2,546.05</t>
  </si>
  <si>
    <t>205.30</t>
  </si>
  <si>
    <t>1,090.58</t>
  </si>
  <si>
    <t>64.97</t>
  </si>
  <si>
    <t>30.00</t>
  </si>
  <si>
    <t>資料：資源循環推進課</t>
    <rPh sb="3" eb="5">
      <t>シゲン</t>
    </rPh>
    <rPh sb="5" eb="7">
      <t>ジュンカン</t>
    </rPh>
    <rPh sb="7" eb="9">
      <t>スイシン</t>
    </rPh>
    <rPh sb="9" eb="10">
      <t>カ</t>
    </rPh>
    <phoneticPr fontId="5"/>
  </si>
  <si>
    <t>１０８　し尿処理状況</t>
    <rPh sb="5" eb="6">
      <t>ニョウ</t>
    </rPh>
    <rPh sb="6" eb="8">
      <t>ショリ</t>
    </rPh>
    <rPh sb="8" eb="10">
      <t>ジョウキョウ</t>
    </rPh>
    <phoneticPr fontId="5"/>
  </si>
  <si>
    <t>年   度</t>
  </si>
  <si>
    <t>年  　間　  処　  理　  量</t>
    <rPh sb="0" eb="1">
      <t>トシ</t>
    </rPh>
    <rPh sb="4" eb="5">
      <t>アイダ</t>
    </rPh>
    <rPh sb="8" eb="9">
      <t>トコロ</t>
    </rPh>
    <rPh sb="12" eb="13">
      <t>リ</t>
    </rPh>
    <rPh sb="16" eb="17">
      <t>リョウ</t>
    </rPh>
    <phoneticPr fontId="5"/>
  </si>
  <si>
    <t>し　　　尿</t>
    <rPh sb="4" eb="5">
      <t>ニョウ</t>
    </rPh>
    <phoneticPr fontId="5"/>
  </si>
  <si>
    <t>浄化槽汚泥</t>
    <rPh sb="0" eb="3">
      <t>ジョウカソウ</t>
    </rPh>
    <rPh sb="3" eb="5">
      <t>オデイ</t>
    </rPh>
    <phoneticPr fontId="5"/>
  </si>
  <si>
    <t>合　　　計</t>
    <rPh sb="0" eb="1">
      <t>ゴウ</t>
    </rPh>
    <rPh sb="4" eb="5">
      <t>ケイ</t>
    </rPh>
    <phoneticPr fontId="5"/>
  </si>
  <si>
    <t>kl</t>
    <phoneticPr fontId="5"/>
  </si>
  <si>
    <t>１０９　資源再利用集団回収状況</t>
    <phoneticPr fontId="5"/>
  </si>
  <si>
    <t>年　　度</t>
    <rPh sb="3" eb="4">
      <t>ド</t>
    </rPh>
    <phoneticPr fontId="5"/>
  </si>
  <si>
    <t>延べ回収回数</t>
    <rPh sb="0" eb="1">
      <t>ノ</t>
    </rPh>
    <rPh sb="2" eb="4">
      <t>カイシュウ</t>
    </rPh>
    <rPh sb="4" eb="6">
      <t>カイスウ</t>
    </rPh>
    <phoneticPr fontId="5"/>
  </si>
  <si>
    <t>回　　　　収　　　　資　　　　源</t>
    <phoneticPr fontId="5"/>
  </si>
  <si>
    <t>布 類</t>
    <rPh sb="0" eb="1">
      <t>ヌノ</t>
    </rPh>
    <rPh sb="2" eb="3">
      <t>ルイ</t>
    </rPh>
    <phoneticPr fontId="5"/>
  </si>
  <si>
    <t xml:space="preserve">  紙 類  </t>
    <rPh sb="4" eb="5">
      <t>ルイ</t>
    </rPh>
    <phoneticPr fontId="5"/>
  </si>
  <si>
    <t>金 属</t>
    <phoneticPr fontId="5"/>
  </si>
  <si>
    <t>空き瓶</t>
    <rPh sb="2" eb="3">
      <t>ビン</t>
    </rPh>
    <phoneticPr fontId="5"/>
  </si>
  <si>
    <t>回</t>
    <rPh sb="0" eb="1">
      <t>カイ</t>
    </rPh>
    <phoneticPr fontId="5"/>
  </si>
  <si>
    <t>ｋｇ</t>
    <phoneticPr fontId="5"/>
  </si>
  <si>
    <t>※回収資源の単位については、小数点第１位までを求めた。</t>
    <rPh sb="1" eb="3">
      <t>カイシュウ</t>
    </rPh>
    <rPh sb="3" eb="5">
      <t>シゲン</t>
    </rPh>
    <rPh sb="6" eb="8">
      <t>タンイ</t>
    </rPh>
    <rPh sb="14" eb="17">
      <t>ショウスウテン</t>
    </rPh>
    <rPh sb="17" eb="18">
      <t>ダイ</t>
    </rPh>
    <rPh sb="19" eb="20">
      <t>イ</t>
    </rPh>
    <rPh sb="23" eb="24">
      <t>モト</t>
    </rPh>
    <phoneticPr fontId="5"/>
  </si>
  <si>
    <t>資料：資源循環推進課</t>
    <rPh sb="0" eb="2">
      <t>シリョウ</t>
    </rPh>
    <rPh sb="3" eb="5">
      <t>シゲン</t>
    </rPh>
    <rPh sb="5" eb="7">
      <t>ジュンカン</t>
    </rPh>
    <rPh sb="7" eb="9">
      <t>スイシン</t>
    </rPh>
    <rPh sb="9" eb="10">
      <t>カ</t>
    </rPh>
    <phoneticPr fontId="5"/>
  </si>
  <si>
    <t>１１０　大気汚染の状況</t>
    <rPh sb="4" eb="6">
      <t>タイキ</t>
    </rPh>
    <rPh sb="6" eb="8">
      <t>オセン</t>
    </rPh>
    <rPh sb="9" eb="11">
      <t>ジョウキョウ</t>
    </rPh>
    <phoneticPr fontId="5"/>
  </si>
  <si>
    <t>二酸化窒素測定値</t>
    <rPh sb="0" eb="3">
      <t>ニサンカ</t>
    </rPh>
    <rPh sb="3" eb="5">
      <t>チッソ</t>
    </rPh>
    <rPh sb="5" eb="8">
      <t>ソクテイチ</t>
    </rPh>
    <phoneticPr fontId="5"/>
  </si>
  <si>
    <t>浮遊状粒子物質</t>
    <rPh sb="0" eb="2">
      <t>フユウ</t>
    </rPh>
    <rPh sb="2" eb="3">
      <t>ジョウ</t>
    </rPh>
    <rPh sb="3" eb="5">
      <t>リュウシ</t>
    </rPh>
    <rPh sb="5" eb="7">
      <t>ブッシツ</t>
    </rPh>
    <phoneticPr fontId="5"/>
  </si>
  <si>
    <t>光化学スモッグ注意報</t>
    <rPh sb="0" eb="3">
      <t>コウカガク</t>
    </rPh>
    <rPh sb="7" eb="10">
      <t>チュウイホウ</t>
    </rPh>
    <phoneticPr fontId="5"/>
  </si>
  <si>
    <t>（平均値）</t>
    <rPh sb="1" eb="4">
      <t>ヘイキンチ</t>
    </rPh>
    <phoneticPr fontId="5"/>
  </si>
  <si>
    <t>発令日数</t>
    <rPh sb="0" eb="2">
      <t>ハツレイ</t>
    </rPh>
    <rPh sb="2" eb="4">
      <t>ニッスウ</t>
    </rPh>
    <phoneticPr fontId="5"/>
  </si>
  <si>
    <t>ｐｐｍ</t>
    <phoneticPr fontId="5"/>
  </si>
  <si>
    <t>mg/m3</t>
    <phoneticPr fontId="5"/>
  </si>
  <si>
    <t>日</t>
    <rPh sb="0" eb="1">
      <t>ニチ</t>
    </rPh>
    <phoneticPr fontId="5"/>
  </si>
  <si>
    <t>資料：環境緑水課</t>
    <rPh sb="0" eb="2">
      <t>シリョウ</t>
    </rPh>
    <rPh sb="3" eb="5">
      <t>カンキョウ</t>
    </rPh>
    <rPh sb="5" eb="6">
      <t>リョク</t>
    </rPh>
    <rPh sb="6" eb="7">
      <t>スイ</t>
    </rPh>
    <rPh sb="7" eb="8">
      <t>カ</t>
    </rPh>
    <phoneticPr fontId="5"/>
  </si>
  <si>
    <t>１１１　水質汚濁の状況</t>
    <rPh sb="4" eb="6">
      <t>スイシツ</t>
    </rPh>
    <rPh sb="6" eb="8">
      <t>オダク</t>
    </rPh>
    <rPh sb="9" eb="11">
      <t>ジョウキョウ</t>
    </rPh>
    <phoneticPr fontId="5"/>
  </si>
  <si>
    <t>河川名</t>
    <rPh sb="0" eb="2">
      <t>カセン</t>
    </rPh>
    <rPh sb="2" eb="3">
      <t>メイ</t>
    </rPh>
    <phoneticPr fontId="5"/>
  </si>
  <si>
    <t>入間川</t>
    <rPh sb="0" eb="2">
      <t>イルマ</t>
    </rPh>
    <rPh sb="2" eb="3">
      <t>ガワ</t>
    </rPh>
    <phoneticPr fontId="5"/>
  </si>
  <si>
    <t>高麗川</t>
    <rPh sb="0" eb="3">
      <t>コマガワ</t>
    </rPh>
    <phoneticPr fontId="5"/>
  </si>
  <si>
    <t>成木川</t>
    <rPh sb="0" eb="2">
      <t>ナリキ</t>
    </rPh>
    <rPh sb="2" eb="3">
      <t>ガワ</t>
    </rPh>
    <phoneticPr fontId="5"/>
  </si>
  <si>
    <t>調査地点名</t>
    <rPh sb="0" eb="2">
      <t>チョウサ</t>
    </rPh>
    <rPh sb="2" eb="4">
      <t>チテン</t>
    </rPh>
    <rPh sb="4" eb="5">
      <t>メイ</t>
    </rPh>
    <phoneticPr fontId="5"/>
  </si>
  <si>
    <t>中郷橋下</t>
    <rPh sb="0" eb="2">
      <t>ナカゴウ</t>
    </rPh>
    <rPh sb="2" eb="3">
      <t>バシ</t>
    </rPh>
    <rPh sb="3" eb="4">
      <t>シタ</t>
    </rPh>
    <phoneticPr fontId="5"/>
  </si>
  <si>
    <t>弁天河原</t>
    <rPh sb="0" eb="2">
      <t>ベンテン</t>
    </rPh>
    <rPh sb="2" eb="4">
      <t>カワラ</t>
    </rPh>
    <phoneticPr fontId="5"/>
  </si>
  <si>
    <t>開運橋下</t>
    <rPh sb="0" eb="2">
      <t>カイウン</t>
    </rPh>
    <rPh sb="2" eb="3">
      <t>バシ</t>
    </rPh>
    <rPh sb="3" eb="4">
      <t>シタ</t>
    </rPh>
    <phoneticPr fontId="5"/>
  </si>
  <si>
    <t>上赤沢バス
折返場下</t>
    <rPh sb="0" eb="1">
      <t>ウエ</t>
    </rPh>
    <rPh sb="1" eb="3">
      <t>アカザワ</t>
    </rPh>
    <rPh sb="6" eb="7">
      <t>オリ</t>
    </rPh>
    <rPh sb="7" eb="8">
      <t>ヘン</t>
    </rPh>
    <rPh sb="8" eb="9">
      <t>バ</t>
    </rPh>
    <rPh sb="9" eb="10">
      <t>シタ</t>
    </rPh>
    <phoneticPr fontId="5"/>
  </si>
  <si>
    <t>小岩井
取水堰下</t>
    <rPh sb="0" eb="3">
      <t>コイワイ</t>
    </rPh>
    <rPh sb="4" eb="6">
      <t>シュスイ</t>
    </rPh>
    <rPh sb="6" eb="7">
      <t>セキ</t>
    </rPh>
    <rPh sb="7" eb="8">
      <t>シタ</t>
    </rPh>
    <phoneticPr fontId="5"/>
  </si>
  <si>
    <t>割岩橋下</t>
    <rPh sb="0" eb="1">
      <t>ワリ</t>
    </rPh>
    <rPh sb="1" eb="2">
      <t>イワ</t>
    </rPh>
    <rPh sb="2" eb="3">
      <t>ハシ</t>
    </rPh>
    <rPh sb="3" eb="4">
      <t>シタ</t>
    </rPh>
    <phoneticPr fontId="5"/>
  </si>
  <si>
    <t>阿岩橋下</t>
    <rPh sb="0" eb="1">
      <t>ア</t>
    </rPh>
    <rPh sb="1" eb="2">
      <t>イワ</t>
    </rPh>
    <rPh sb="2" eb="3">
      <t>ハシ</t>
    </rPh>
    <rPh sb="3" eb="4">
      <t>シタ</t>
    </rPh>
    <phoneticPr fontId="5"/>
  </si>
  <si>
    <t>坂石橋下</t>
    <rPh sb="0" eb="2">
      <t>サカイシ</t>
    </rPh>
    <rPh sb="2" eb="3">
      <t>バシ</t>
    </rPh>
    <rPh sb="3" eb="4">
      <t>シタ</t>
    </rPh>
    <phoneticPr fontId="5"/>
  </si>
  <si>
    <t>東吾野
橋下</t>
    <rPh sb="0" eb="3">
      <t>ヒガシアガノ</t>
    </rPh>
    <rPh sb="4" eb="5">
      <t>バシ</t>
    </rPh>
    <rPh sb="5" eb="6">
      <t>シタ</t>
    </rPh>
    <phoneticPr fontId="5"/>
  </si>
  <si>
    <t>清川橋下</t>
    <rPh sb="0" eb="2">
      <t>キヨカワ</t>
    </rPh>
    <rPh sb="2" eb="3">
      <t>バシ</t>
    </rPh>
    <rPh sb="3" eb="4">
      <t>シタ</t>
    </rPh>
    <phoneticPr fontId="5"/>
  </si>
  <si>
    <t>項目</t>
    <rPh sb="0" eb="2">
      <t>コウモク</t>
    </rPh>
    <phoneticPr fontId="5"/>
  </si>
  <si>
    <r>
      <t xml:space="preserve">ＢＯＤ
</t>
    </r>
    <r>
      <rPr>
        <sz val="10"/>
        <rFont val="ＭＳ ゴシック"/>
        <family val="3"/>
        <charset val="128"/>
      </rPr>
      <t>（生物化学的酸素要求量）</t>
    </r>
    <rPh sb="5" eb="7">
      <t>セイブツ</t>
    </rPh>
    <rPh sb="7" eb="10">
      <t>カガクテキ</t>
    </rPh>
    <rPh sb="10" eb="12">
      <t>サンソ</t>
    </rPh>
    <rPh sb="12" eb="14">
      <t>ヨウキュウ</t>
    </rPh>
    <rPh sb="14" eb="15">
      <t>リョウ</t>
    </rPh>
    <phoneticPr fontId="5"/>
  </si>
  <si>
    <t>平成28</t>
    <rPh sb="0" eb="2">
      <t>ヘイセイ</t>
    </rPh>
    <phoneticPr fontId="5"/>
  </si>
  <si>
    <t>単位：mg/l</t>
  </si>
  <si>
    <t>令和元</t>
    <rPh sb="0" eb="2">
      <t>レ</t>
    </rPh>
    <rPh sb="2" eb="3">
      <t>モト</t>
    </rPh>
    <phoneticPr fontId="5"/>
  </si>
  <si>
    <t>（平均値）</t>
  </si>
  <si>
    <t>大腸菌
群数</t>
    <rPh sb="0" eb="3">
      <t>ダイチョウキン</t>
    </rPh>
    <rPh sb="4" eb="5">
      <t>グン</t>
    </rPh>
    <rPh sb="5" eb="6">
      <t>スウ</t>
    </rPh>
    <phoneticPr fontId="5"/>
  </si>
  <si>
    <r>
      <t>単位：</t>
    </r>
    <r>
      <rPr>
        <sz val="10"/>
        <rFont val="ＭＳ ゴシック"/>
        <family val="3"/>
        <charset val="128"/>
      </rPr>
      <t>MPN/100ml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</si>
</sst>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#,##0.0;[Red]\-#,##0.0"/>
    <numFmt numFmtId="178" formatCode="#,##0_ "/>
    <numFmt numFmtId="179" formatCode="#,##0.0_ "/>
    <numFmt numFmtId="180" formatCode="#,##0.000_ "/>
    <numFmt numFmtId="181" formatCode="0.0_);[Red]\(0.0\)"/>
  </numFmts>
  <fonts count="15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3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78">
    <xf numFmtId="0" fontId="0" fillId="0" borderId="0" xfId="0">
      <alignment vertical="center"/>
    </xf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38" fontId="3" fillId="0" borderId="0" xfId="2" applyFont="1" applyFill="1" applyAlignment="1">
      <alignment horizontal="right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38" fontId="3" fillId="0" borderId="0" xfId="2" applyFont="1" applyFill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right" vertical="center"/>
    </xf>
    <xf numFmtId="38" fontId="7" fillId="2" borderId="1" xfId="2" applyFont="1" applyFill="1" applyBorder="1" applyAlignment="1">
      <alignment horizontal="right" vertical="center"/>
    </xf>
    <xf numFmtId="38" fontId="7" fillId="0" borderId="1" xfId="2" applyFont="1" applyBorder="1" applyAlignment="1">
      <alignment horizontal="right" vertical="center"/>
    </xf>
    <xf numFmtId="176" fontId="7" fillId="0" borderId="1" xfId="1" applyNumberFormat="1" applyFont="1" applyBorder="1"/>
    <xf numFmtId="0" fontId="3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2" applyNumberFormat="1" applyFont="1" applyFill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0" xfId="2" applyNumberFormat="1" applyFont="1" applyFill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3" fillId="0" borderId="4" xfId="1" applyFont="1" applyBorder="1" applyAlignment="1">
      <alignment horizontal="right" vertical="center"/>
    </xf>
    <xf numFmtId="0" fontId="3" fillId="0" borderId="0" xfId="1" applyFont="1" applyAlignment="1">
      <alignment horizontal="left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3" fillId="0" borderId="10" xfId="2" applyNumberFormat="1" applyFont="1" applyFill="1" applyBorder="1" applyAlignment="1">
      <alignment horizontal="right" vertical="center"/>
    </xf>
    <xf numFmtId="0" fontId="3" fillId="0" borderId="4" xfId="1" applyFont="1" applyBorder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58" fontId="3" fillId="0" borderId="0" xfId="1" applyNumberFormat="1" applyFont="1" applyAlignment="1">
      <alignment horizontal="center" vertical="center"/>
    </xf>
    <xf numFmtId="58" fontId="3" fillId="0" borderId="10" xfId="1" applyNumberFormat="1" applyFont="1" applyBorder="1" applyAlignment="1">
      <alignment vertical="center"/>
    </xf>
    <xf numFmtId="58" fontId="3" fillId="0" borderId="10" xfId="1" applyNumberFormat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textRotation="255" shrinkToFit="1"/>
    </xf>
    <xf numFmtId="0" fontId="8" fillId="3" borderId="5" xfId="1" applyFont="1" applyFill="1" applyBorder="1" applyAlignment="1">
      <alignment horizontal="center" vertical="center" textRotation="255" shrinkToFit="1"/>
    </xf>
    <xf numFmtId="0" fontId="8" fillId="3" borderId="1" xfId="1" applyFont="1" applyFill="1" applyBorder="1" applyAlignment="1">
      <alignment horizontal="center" vertical="center" textRotation="255" shrinkToFit="1"/>
    </xf>
    <xf numFmtId="0" fontId="8" fillId="3" borderId="1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 textRotation="255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58" fontId="8" fillId="0" borderId="0" xfId="1" applyNumberFormat="1" applyFont="1" applyAlignment="1">
      <alignment horizontal="center" vertical="center" shrinkToFit="1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3" fillId="0" borderId="8" xfId="1" applyFont="1" applyBorder="1" applyAlignment="1">
      <alignment horizontal="right" vertical="center"/>
    </xf>
    <xf numFmtId="0" fontId="14" fillId="0" borderId="4" xfId="1" applyFont="1" applyBorder="1" applyAlignment="1">
      <alignment vertical="center"/>
    </xf>
    <xf numFmtId="0" fontId="12" fillId="0" borderId="4" xfId="1" applyFont="1" applyBorder="1" applyAlignment="1">
      <alignment vertical="top" wrapText="1"/>
    </xf>
    <xf numFmtId="0" fontId="14" fillId="0" borderId="0" xfId="1" applyFont="1" applyAlignment="1">
      <alignment vertical="center"/>
    </xf>
    <xf numFmtId="0" fontId="12" fillId="0" borderId="0" xfId="1" applyFont="1" applyAlignment="1">
      <alignment vertical="top" wrapText="1"/>
    </xf>
    <xf numFmtId="0" fontId="10" fillId="0" borderId="0" xfId="1" applyFont="1" applyAlignment="1">
      <alignment vertical="top" wrapText="1"/>
    </xf>
    <xf numFmtId="0" fontId="3" fillId="0" borderId="0" xfId="1" applyFont="1" applyAlignment="1">
      <alignment horizontal="right" vertical="center" shrinkToFit="1"/>
    </xf>
    <xf numFmtId="0" fontId="3" fillId="0" borderId="0" xfId="1" applyFont="1" applyAlignment="1">
      <alignment vertical="center" shrinkToFit="1"/>
    </xf>
    <xf numFmtId="0" fontId="3" fillId="0" borderId="10" xfId="1" applyFont="1" applyBorder="1" applyAlignment="1">
      <alignment horizontal="right" vertical="center"/>
    </xf>
    <xf numFmtId="0" fontId="3" fillId="0" borderId="11" xfId="1" applyFont="1" applyBorder="1" applyAlignment="1">
      <alignment horizontal="right" vertical="center"/>
    </xf>
    <xf numFmtId="38" fontId="13" fillId="0" borderId="12" xfId="2" applyFont="1" applyFill="1" applyBorder="1" applyAlignment="1">
      <alignment horizontal="right" vertical="center"/>
    </xf>
    <xf numFmtId="38" fontId="13" fillId="0" borderId="10" xfId="2" applyFont="1" applyFill="1" applyBorder="1" applyAlignment="1">
      <alignment horizontal="right" vertical="center"/>
    </xf>
    <xf numFmtId="3" fontId="3" fillId="0" borderId="10" xfId="1" applyNumberFormat="1" applyFont="1" applyBorder="1" applyAlignment="1">
      <alignment horizontal="right" vertical="center"/>
    </xf>
    <xf numFmtId="38" fontId="13" fillId="0" borderId="10" xfId="2" applyFont="1" applyFill="1" applyBorder="1" applyAlignment="1">
      <alignment vertical="center"/>
    </xf>
    <xf numFmtId="38" fontId="13" fillId="0" borderId="0" xfId="2" applyFont="1" applyFill="1" applyBorder="1" applyAlignment="1">
      <alignment vertical="center"/>
    </xf>
    <xf numFmtId="38" fontId="13" fillId="0" borderId="0" xfId="2" applyFont="1" applyFill="1" applyBorder="1" applyAlignment="1">
      <alignment horizontal="right" vertical="center"/>
    </xf>
    <xf numFmtId="38" fontId="13" fillId="0" borderId="12" xfId="2" applyFont="1" applyFill="1" applyBorder="1" applyAlignment="1">
      <alignment horizontal="center" vertical="center"/>
    </xf>
    <xf numFmtId="38" fontId="13" fillId="0" borderId="10" xfId="2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40" fontId="13" fillId="0" borderId="8" xfId="2" applyNumberFormat="1" applyFont="1" applyBorder="1" applyAlignment="1">
      <alignment vertical="center"/>
    </xf>
    <xf numFmtId="40" fontId="13" fillId="0" borderId="0" xfId="2" applyNumberFormat="1" applyFont="1" applyAlignment="1">
      <alignment vertical="center"/>
    </xf>
    <xf numFmtId="0" fontId="3" fillId="0" borderId="13" xfId="1" applyFont="1" applyBorder="1" applyAlignment="1">
      <alignment vertical="center"/>
    </xf>
    <xf numFmtId="49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distributed" vertical="center" justifyLastLine="1"/>
    </xf>
    <xf numFmtId="49" fontId="3" fillId="0" borderId="11" xfId="1" applyNumberFormat="1" applyFont="1" applyBorder="1" applyAlignment="1">
      <alignment horizontal="center" vertical="center"/>
    </xf>
    <xf numFmtId="178" fontId="3" fillId="0" borderId="10" xfId="1" applyNumberFormat="1" applyFont="1" applyBorder="1" applyAlignment="1">
      <alignment vertical="center"/>
    </xf>
    <xf numFmtId="180" fontId="3" fillId="0" borderId="0" xfId="1" applyNumberFormat="1" applyFont="1" applyAlignment="1">
      <alignment vertical="center"/>
    </xf>
    <xf numFmtId="178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distributed" vertical="center"/>
    </xf>
    <xf numFmtId="0" fontId="3" fillId="0" borderId="9" xfId="1" applyFont="1" applyBorder="1" applyAlignment="1">
      <alignment vertical="center"/>
    </xf>
    <xf numFmtId="178" fontId="3" fillId="0" borderId="9" xfId="1" applyNumberFormat="1" applyFont="1" applyBorder="1" applyAlignment="1">
      <alignment vertical="center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right" vertical="center"/>
    </xf>
    <xf numFmtId="0" fontId="3" fillId="0" borderId="4" xfId="1" applyFont="1" applyBorder="1"/>
    <xf numFmtId="0" fontId="3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9" xfId="2" applyNumberFormat="1" applyFont="1" applyFill="1" applyBorder="1" applyAlignment="1">
      <alignment horizontal="right" vertical="center"/>
    </xf>
    <xf numFmtId="0" fontId="3" fillId="0" borderId="0" xfId="2" applyNumberFormat="1" applyFont="1" applyFill="1" applyBorder="1" applyAlignment="1">
      <alignment horizontal="right" vertical="center"/>
    </xf>
    <xf numFmtId="0" fontId="3" fillId="0" borderId="0" xfId="2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0" xfId="2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3" fillId="0" borderId="9" xfId="2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3" fillId="0" borderId="0" xfId="2" applyNumberFormat="1" applyFont="1" applyFill="1" applyBorder="1" applyAlignment="1">
      <alignment vertical="center" wrapText="1"/>
    </xf>
    <xf numFmtId="0" fontId="3" fillId="0" borderId="0" xfId="2" applyNumberFormat="1" applyFont="1" applyFill="1" applyBorder="1" applyAlignment="1">
      <alignment horizontal="right" vertical="center" wrapText="1"/>
    </xf>
    <xf numFmtId="0" fontId="3" fillId="0" borderId="4" xfId="1" applyFont="1" applyBorder="1" applyAlignment="1">
      <alignment horizontal="left" vertical="center"/>
    </xf>
    <xf numFmtId="0" fontId="8" fillId="0" borderId="5" xfId="1" applyFont="1" applyBorder="1" applyAlignment="1">
      <alignment horizontal="center" vertical="distributed" textRotation="255"/>
    </xf>
    <xf numFmtId="0" fontId="8" fillId="0" borderId="1" xfId="1" applyFont="1" applyBorder="1" applyAlignment="1">
      <alignment horizontal="center" vertical="distributed" textRotation="255" shrinkToFit="1"/>
    </xf>
    <xf numFmtId="0" fontId="11" fillId="0" borderId="1" xfId="1" applyFont="1" applyBorder="1" applyAlignment="1">
      <alignment horizontal="center" vertical="distributed" textRotation="255" wrapText="1" shrinkToFit="1"/>
    </xf>
    <xf numFmtId="0" fontId="11" fillId="0" borderId="1" xfId="1" applyFont="1" applyBorder="1" applyAlignment="1">
      <alignment horizontal="center" vertical="distributed" textRotation="255" shrinkToFit="1"/>
    </xf>
    <xf numFmtId="58" fontId="11" fillId="0" borderId="1" xfId="1" applyNumberFormat="1" applyFont="1" applyBorder="1" applyAlignment="1">
      <alignment horizontal="center" vertical="distributed" textRotation="255" wrapText="1" shrinkToFit="1"/>
    </xf>
    <xf numFmtId="58" fontId="8" fillId="0" borderId="1" xfId="1" applyNumberFormat="1" applyFont="1" applyBorder="1" applyAlignment="1">
      <alignment horizontal="center" vertical="distributed" textRotation="255" shrinkToFit="1"/>
    </xf>
    <xf numFmtId="0" fontId="8" fillId="0" borderId="6" xfId="1" applyFont="1" applyBorder="1" applyAlignment="1">
      <alignment horizontal="center" vertical="distributed" textRotation="255" shrinkToFit="1"/>
    </xf>
    <xf numFmtId="0" fontId="8" fillId="0" borderId="10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distributed" textRotation="255" wrapText="1" shrinkToFit="1"/>
    </xf>
    <xf numFmtId="0" fontId="11" fillId="0" borderId="5" xfId="1" applyFont="1" applyBorder="1" applyAlignment="1">
      <alignment horizontal="center" vertical="distributed" textRotation="255" shrinkToFit="1"/>
    </xf>
    <xf numFmtId="0" fontId="8" fillId="0" borderId="1" xfId="1" applyFont="1" applyBorder="1" applyAlignment="1">
      <alignment horizontal="center" vertical="distributed" textRotation="255"/>
    </xf>
    <xf numFmtId="0" fontId="8" fillId="0" borderId="6" xfId="1" applyFont="1" applyBorder="1" applyAlignment="1">
      <alignment horizontal="center" vertical="distributed" textRotation="255"/>
    </xf>
    <xf numFmtId="0" fontId="11" fillId="0" borderId="1" xfId="1" applyFont="1" applyBorder="1" applyAlignment="1">
      <alignment horizontal="center" vertical="distributed" textRotation="255" wrapText="1"/>
    </xf>
    <xf numFmtId="0" fontId="8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left" vertical="center" shrinkToFit="1"/>
    </xf>
    <xf numFmtId="0" fontId="3" fillId="0" borderId="5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 shrinkToFit="1"/>
    </xf>
    <xf numFmtId="0" fontId="3" fillId="3" borderId="6" xfId="1" applyFont="1" applyFill="1" applyBorder="1" applyAlignment="1">
      <alignment horizontal="center" vertical="center" shrinkToFit="1"/>
    </xf>
    <xf numFmtId="0" fontId="3" fillId="0" borderId="10" xfId="1" applyFont="1" applyBorder="1" applyAlignment="1">
      <alignment horizontal="left" vertical="center"/>
    </xf>
    <xf numFmtId="0" fontId="3" fillId="3" borderId="5" xfId="1" applyFont="1" applyFill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3" fillId="3" borderId="5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 shrinkToFit="1"/>
    </xf>
    <xf numFmtId="0" fontId="3" fillId="0" borderId="2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 shrinkToFit="1"/>
    </xf>
    <xf numFmtId="0" fontId="11" fillId="0" borderId="14" xfId="1" applyFont="1" applyBorder="1" applyAlignment="1">
      <alignment horizontal="center" vertical="center" wrapText="1" shrinkToFit="1"/>
    </xf>
    <xf numFmtId="0" fontId="10" fillId="0" borderId="2" xfId="1" applyFont="1" applyBorder="1" applyAlignment="1">
      <alignment horizontal="center" vertical="center" wrapText="1" shrinkToFit="1"/>
    </xf>
    <xf numFmtId="0" fontId="10" fillId="0" borderId="3" xfId="1" applyFont="1" applyBorder="1" applyAlignment="1">
      <alignment horizontal="center" vertical="center" wrapText="1" shrinkToFit="1"/>
    </xf>
    <xf numFmtId="0" fontId="10" fillId="0" borderId="14" xfId="1" applyFont="1" applyBorder="1" applyAlignment="1">
      <alignment horizontal="center" vertical="center" wrapText="1" shrinkToFit="1"/>
    </xf>
    <xf numFmtId="0" fontId="10" fillId="0" borderId="12" xfId="1" applyFont="1" applyBorder="1" applyAlignment="1">
      <alignment horizontal="center" vertical="center" wrapText="1" shrinkToFit="1"/>
    </xf>
    <xf numFmtId="0" fontId="3" fillId="0" borderId="3" xfId="1" applyFont="1" applyBorder="1" applyAlignment="1">
      <alignment horizontal="right" vertical="center"/>
    </xf>
    <xf numFmtId="38" fontId="13" fillId="0" borderId="4" xfId="2" applyFont="1" applyFill="1" applyBorder="1" applyAlignment="1">
      <alignment horizontal="right" vertical="center"/>
    </xf>
    <xf numFmtId="0" fontId="12" fillId="0" borderId="2" xfId="1" applyFont="1" applyBorder="1" applyAlignment="1">
      <alignment horizontal="center" vertical="center" wrapText="1" shrinkToFit="1"/>
    </xf>
    <xf numFmtId="0" fontId="12" fillId="0" borderId="14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vertical="center" wrapText="1" shrinkToFit="1"/>
    </xf>
    <xf numFmtId="0" fontId="8" fillId="0" borderId="14" xfId="1" applyFont="1" applyBorder="1" applyAlignment="1">
      <alignment horizontal="center" vertical="center" wrapText="1" shrinkToFit="1"/>
    </xf>
    <xf numFmtId="0" fontId="3" fillId="0" borderId="2" xfId="1" applyFont="1" applyBorder="1" applyAlignment="1">
      <alignment horizontal="center" vertical="center" wrapText="1" shrinkToFit="1"/>
    </xf>
    <xf numFmtId="0" fontId="3" fillId="0" borderId="14" xfId="1" applyFont="1" applyBorder="1" applyAlignment="1">
      <alignment horizontal="center" vertical="center" wrapText="1" shrinkToFit="1"/>
    </xf>
    <xf numFmtId="38" fontId="13" fillId="0" borderId="0" xfId="2" applyFont="1" applyFill="1" applyBorder="1" applyAlignment="1">
      <alignment horizontal="right" vertical="center"/>
    </xf>
    <xf numFmtId="0" fontId="3" fillId="0" borderId="9" xfId="1" applyFont="1" applyBorder="1" applyAlignment="1">
      <alignment horizontal="right" vertical="center"/>
    </xf>
    <xf numFmtId="0" fontId="3" fillId="0" borderId="9" xfId="1" applyFont="1" applyBorder="1" applyAlignment="1">
      <alignment vertical="center"/>
    </xf>
    <xf numFmtId="38" fontId="13" fillId="0" borderId="0" xfId="2" applyFont="1" applyFill="1" applyBorder="1" applyAlignment="1">
      <alignment vertical="center"/>
    </xf>
    <xf numFmtId="38" fontId="13" fillId="0" borderId="10" xfId="2" applyFont="1" applyFill="1" applyBorder="1" applyAlignment="1">
      <alignment horizontal="right" vertical="center"/>
    </xf>
    <xf numFmtId="38" fontId="13" fillId="0" borderId="3" xfId="2" applyFont="1" applyFill="1" applyBorder="1" applyAlignment="1">
      <alignment horizontal="right" vertical="center"/>
    </xf>
    <xf numFmtId="3" fontId="3" fillId="0" borderId="4" xfId="1" applyNumberFormat="1" applyFont="1" applyBorder="1" applyAlignment="1">
      <alignment horizontal="right" vertical="center"/>
    </xf>
    <xf numFmtId="38" fontId="13" fillId="0" borderId="4" xfId="2" applyFont="1" applyFill="1" applyBorder="1" applyAlignment="1">
      <alignment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38" fontId="13" fillId="0" borderId="9" xfId="2" applyFont="1" applyFill="1" applyBorder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38" fontId="13" fillId="0" borderId="9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center" vertical="center"/>
    </xf>
    <xf numFmtId="38" fontId="13" fillId="0" borderId="0" xfId="2" applyFont="1" applyFill="1" applyAlignment="1">
      <alignment horizontal="center" vertical="center"/>
    </xf>
    <xf numFmtId="177" fontId="13" fillId="0" borderId="0" xfId="2" applyNumberFormat="1" applyFont="1" applyFill="1" applyAlignment="1">
      <alignment horizontal="center" vertical="center"/>
    </xf>
    <xf numFmtId="38" fontId="13" fillId="0" borderId="12" xfId="2" applyFont="1" applyFill="1" applyBorder="1" applyAlignment="1">
      <alignment horizontal="center" vertical="center"/>
    </xf>
    <xf numFmtId="38" fontId="13" fillId="0" borderId="10" xfId="2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3" xfId="1" applyFont="1" applyBorder="1" applyAlignment="1">
      <alignment horizontal="right" vertical="center"/>
    </xf>
    <xf numFmtId="40" fontId="13" fillId="0" borderId="15" xfId="2" applyNumberFormat="1" applyFont="1" applyBorder="1" applyAlignment="1">
      <alignment horizontal="right" vertical="center"/>
    </xf>
    <xf numFmtId="40" fontId="13" fillId="0" borderId="9" xfId="2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2" fontId="3" fillId="0" borderId="0" xfId="1" applyNumberFormat="1" applyFont="1" applyAlignment="1">
      <alignment horizontal="right" vertical="center"/>
    </xf>
    <xf numFmtId="40" fontId="13" fillId="0" borderId="0" xfId="2" applyNumberFormat="1" applyFont="1" applyBorder="1" applyAlignment="1">
      <alignment horizontal="right" vertical="center"/>
    </xf>
    <xf numFmtId="40" fontId="13" fillId="0" borderId="0" xfId="2" applyNumberFormat="1" applyFont="1" applyBorder="1" applyAlignment="1">
      <alignment vertical="center"/>
    </xf>
    <xf numFmtId="38" fontId="13" fillId="0" borderId="8" xfId="2" applyFont="1" applyFill="1" applyBorder="1" applyAlignment="1">
      <alignment horizontal="right" vertical="center"/>
    </xf>
    <xf numFmtId="177" fontId="13" fillId="0" borderId="9" xfId="2" applyNumberFormat="1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horizontal="right" vertical="center"/>
    </xf>
    <xf numFmtId="0" fontId="3" fillId="0" borderId="12" xfId="1" applyFont="1" applyBorder="1" applyAlignment="1">
      <alignment horizontal="right" vertical="center"/>
    </xf>
    <xf numFmtId="0" fontId="3" fillId="0" borderId="10" xfId="1" applyFont="1" applyBorder="1" applyAlignment="1">
      <alignment horizontal="right" vertical="center"/>
    </xf>
    <xf numFmtId="0" fontId="3" fillId="0" borderId="11" xfId="1" applyFont="1" applyBorder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0" fontId="3" fillId="0" borderId="3" xfId="1" applyFont="1" applyBorder="1" applyAlignment="1">
      <alignment horizontal="center" vertical="center" wrapText="1" justifyLastLine="1"/>
    </xf>
    <xf numFmtId="0" fontId="3" fillId="0" borderId="4" xfId="1" applyFont="1" applyBorder="1" applyAlignment="1">
      <alignment horizontal="center" vertical="center" wrapText="1" justifyLastLine="1"/>
    </xf>
    <xf numFmtId="0" fontId="3" fillId="0" borderId="13" xfId="1" applyFont="1" applyBorder="1" applyAlignment="1">
      <alignment horizontal="center" vertical="center" wrapText="1" justifyLastLine="1"/>
    </xf>
    <xf numFmtId="0" fontId="3" fillId="0" borderId="12" xfId="1" applyFont="1" applyBorder="1" applyAlignment="1">
      <alignment horizontal="center" vertical="center" wrapText="1" justifyLastLine="1"/>
    </xf>
    <xf numFmtId="0" fontId="3" fillId="0" borderId="10" xfId="1" applyFont="1" applyBorder="1" applyAlignment="1">
      <alignment horizontal="center" vertical="center" wrapText="1" justifyLastLine="1"/>
    </xf>
    <xf numFmtId="0" fontId="3" fillId="0" borderId="11" xfId="1" applyFont="1" applyBorder="1" applyAlignment="1">
      <alignment horizontal="center" vertical="center" wrapText="1" justifyLastLine="1"/>
    </xf>
    <xf numFmtId="0" fontId="3" fillId="0" borderId="7" xfId="1" applyFont="1" applyBorder="1" applyAlignment="1">
      <alignment horizontal="center" vertical="center"/>
    </xf>
    <xf numFmtId="178" fontId="3" fillId="0" borderId="9" xfId="1" applyNumberFormat="1" applyFont="1" applyBorder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179" fontId="3" fillId="0" borderId="0" xfId="1" applyNumberFormat="1" applyFont="1" applyAlignment="1">
      <alignment horizontal="right" vertical="center"/>
    </xf>
    <xf numFmtId="180" fontId="3" fillId="0" borderId="9" xfId="1" applyNumberFormat="1" applyFont="1" applyBorder="1" applyAlignment="1">
      <alignment vertical="center"/>
    </xf>
    <xf numFmtId="180" fontId="3" fillId="0" borderId="0" xfId="1" applyNumberFormat="1" applyFont="1" applyAlignment="1">
      <alignment vertical="center"/>
    </xf>
    <xf numFmtId="178" fontId="3" fillId="0" borderId="0" xfId="1" applyNumberFormat="1" applyFont="1" applyAlignment="1">
      <alignment vertical="center"/>
    </xf>
    <xf numFmtId="49" fontId="3" fillId="0" borderId="7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shrinkToFit="1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wrapText="1" shrinkToFit="1"/>
    </xf>
    <xf numFmtId="0" fontId="10" fillId="0" borderId="13" xfId="1" applyFont="1" applyBorder="1" applyAlignment="1">
      <alignment horizontal="center" vertical="center" wrapText="1" shrinkToFit="1"/>
    </xf>
    <xf numFmtId="0" fontId="10" fillId="0" borderId="10" xfId="1" applyFont="1" applyBorder="1" applyAlignment="1">
      <alignment horizontal="center" vertical="center" wrapText="1" shrinkToFit="1"/>
    </xf>
    <xf numFmtId="0" fontId="10" fillId="0" borderId="11" xfId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wrapText="1" shrinkToFit="1"/>
    </xf>
    <xf numFmtId="0" fontId="8" fillId="0" borderId="4" xfId="1" applyFont="1" applyBorder="1" applyAlignment="1">
      <alignment horizontal="center" vertical="center" wrapText="1" shrinkToFit="1"/>
    </xf>
    <xf numFmtId="0" fontId="8" fillId="0" borderId="13" xfId="1" applyFont="1" applyBorder="1" applyAlignment="1">
      <alignment horizontal="center" vertical="center" wrapText="1" shrinkToFit="1"/>
    </xf>
    <xf numFmtId="0" fontId="8" fillId="0" borderId="12" xfId="1" applyFont="1" applyBorder="1" applyAlignment="1">
      <alignment horizontal="center" vertical="center" wrapText="1" shrinkToFit="1"/>
    </xf>
    <xf numFmtId="0" fontId="8" fillId="0" borderId="10" xfId="1" applyFont="1" applyBorder="1" applyAlignment="1">
      <alignment horizontal="center" vertical="center" wrapText="1" shrinkToFit="1"/>
    </xf>
    <xf numFmtId="0" fontId="8" fillId="0" borderId="11" xfId="1" applyFont="1" applyBorder="1" applyAlignment="1">
      <alignment horizontal="center" vertical="center" wrapText="1" shrinkToFit="1"/>
    </xf>
    <xf numFmtId="0" fontId="3" fillId="0" borderId="3" xfId="1" applyFont="1" applyBorder="1" applyAlignment="1">
      <alignment horizontal="center" vertical="center" wrapText="1" shrinkToFit="1"/>
    </xf>
    <xf numFmtId="0" fontId="3" fillId="0" borderId="4" xfId="1" applyFont="1" applyBorder="1" applyAlignment="1">
      <alignment horizontal="center" vertical="center" wrapText="1" shrinkToFit="1"/>
    </xf>
    <xf numFmtId="0" fontId="3" fillId="0" borderId="13" xfId="1" applyFont="1" applyBorder="1" applyAlignment="1">
      <alignment horizontal="center" vertical="center" wrapText="1" shrinkToFit="1"/>
    </xf>
    <xf numFmtId="0" fontId="3" fillId="0" borderId="12" xfId="1" applyFont="1" applyBorder="1" applyAlignment="1">
      <alignment horizontal="center" vertical="center" wrapText="1" shrinkToFit="1"/>
    </xf>
    <xf numFmtId="0" fontId="3" fillId="0" borderId="10" xfId="1" applyFont="1" applyBorder="1" applyAlignment="1">
      <alignment horizontal="center" vertical="center" wrapText="1" shrinkToFit="1"/>
    </xf>
    <xf numFmtId="0" fontId="3" fillId="0" borderId="11" xfId="1" applyFont="1" applyBorder="1" applyAlignment="1">
      <alignment horizontal="center" vertical="center" wrapText="1" shrinkToFit="1"/>
    </xf>
    <xf numFmtId="181" fontId="3" fillId="0" borderId="0" xfId="1" applyNumberFormat="1" applyFont="1" applyAlignment="1">
      <alignment vertical="center"/>
    </xf>
    <xf numFmtId="181" fontId="3" fillId="0" borderId="9" xfId="1" applyNumberFormat="1" applyFont="1" applyBorder="1" applyAlignment="1">
      <alignment vertical="center"/>
    </xf>
    <xf numFmtId="0" fontId="3" fillId="0" borderId="18" xfId="1" applyFont="1" applyBorder="1" applyAlignment="1">
      <alignment horizontal="center" wrapText="1"/>
    </xf>
    <xf numFmtId="0" fontId="3" fillId="0" borderId="19" xfId="1" applyFont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20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top"/>
    </xf>
    <xf numFmtId="0" fontId="14" fillId="0" borderId="11" xfId="1" applyFont="1" applyBorder="1" applyAlignment="1">
      <alignment horizontal="center" vertical="top"/>
    </xf>
    <xf numFmtId="181" fontId="3" fillId="0" borderId="12" xfId="1" applyNumberFormat="1" applyFont="1" applyBorder="1" applyAlignment="1">
      <alignment vertical="center"/>
    </xf>
    <xf numFmtId="181" fontId="3" fillId="0" borderId="10" xfId="1" applyNumberFormat="1" applyFont="1" applyBorder="1" applyAlignment="1">
      <alignment vertical="center"/>
    </xf>
    <xf numFmtId="0" fontId="14" fillId="0" borderId="0" xfId="1" applyFont="1" applyAlignment="1">
      <alignment horizontal="center"/>
    </xf>
    <xf numFmtId="0" fontId="14" fillId="0" borderId="8" xfId="1" applyFont="1" applyBorder="1" applyAlignment="1">
      <alignment horizontal="center"/>
    </xf>
    <xf numFmtId="0" fontId="3" fillId="0" borderId="8" xfId="1" applyFont="1" applyBorder="1" applyAlignment="1">
      <alignment horizontal="center" vertical="center"/>
    </xf>
    <xf numFmtId="178" fontId="3" fillId="0" borderId="4" xfId="1" applyNumberFormat="1" applyFont="1" applyBorder="1" applyAlignment="1">
      <alignment vertical="center"/>
    </xf>
    <xf numFmtId="178" fontId="3" fillId="0" borderId="9" xfId="1" applyNumberFormat="1" applyFont="1" applyBorder="1" applyAlignment="1">
      <alignment vertical="center"/>
    </xf>
    <xf numFmtId="0" fontId="3" fillId="0" borderId="4" xfId="1" applyFont="1" applyBorder="1" applyAlignment="1">
      <alignment horizontal="center" wrapText="1"/>
    </xf>
    <xf numFmtId="0" fontId="3" fillId="0" borderId="4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8" xfId="1" applyFont="1" applyBorder="1" applyAlignment="1">
      <alignment horizontal="center"/>
    </xf>
    <xf numFmtId="178" fontId="3" fillId="0" borderId="10" xfId="1" applyNumberFormat="1" applyFont="1" applyBorder="1" applyAlignment="1">
      <alignment vertical="center"/>
    </xf>
    <xf numFmtId="178" fontId="3" fillId="0" borderId="12" xfId="1" applyNumberFormat="1" applyFont="1" applyBorder="1" applyAlignment="1">
      <alignment vertical="center"/>
    </xf>
  </cellXfs>
  <cellStyles count="3">
    <cellStyle name="桁区切り 2" xfId="2" xr:uid="{BB5F19CD-BD5E-4777-BDE9-D666DB184A0B}"/>
    <cellStyle name="標準" xfId="0" builtinId="0"/>
    <cellStyle name="標準 2" xfId="1" xr:uid="{D6812459-4900-4D80-B2B1-83BDA0535B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1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明朝"/>
              </a:defRPr>
            </a:pPr>
            <a:r>
              <a:rPr lang="ja-JP" altLang="en-US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じんかい処理状況</a:t>
            </a:r>
          </a:p>
        </c:rich>
      </c:tx>
      <c:layout>
        <c:manualLayout>
          <c:xMode val="edge"/>
          <c:yMode val="edge"/>
          <c:x val="0.3618423667915297"/>
          <c:y val="3.08286045249930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0526322552376229"/>
          <c:y val="0.15221608602797979"/>
          <c:w val="0.83289527195676905"/>
          <c:h val="0.774567931433517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P101グラフ!$P$19</c:f>
              <c:strCache>
                <c:ptCount val="1"/>
                <c:pt idx="0">
                  <c:v>年間処理量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P101グラフ!$M$20:$M$28</c:f>
              <c:strCache>
                <c:ptCount val="9"/>
                <c:pt idx="0">
                  <c:v>平成24年度</c:v>
                </c:pt>
                <c:pt idx="1">
                  <c:v>25年度</c:v>
                </c:pt>
                <c:pt idx="2">
                  <c:v>26年度</c:v>
                </c:pt>
                <c:pt idx="3">
                  <c:v>27年度</c:v>
                </c:pt>
                <c:pt idx="4">
                  <c:v>28年度</c:v>
                </c:pt>
                <c:pt idx="5">
                  <c:v>29年度</c:v>
                </c:pt>
                <c:pt idx="6">
                  <c:v>30年度</c:v>
                </c:pt>
                <c:pt idx="7">
                  <c:v>平成31年度</c:v>
                </c:pt>
                <c:pt idx="8">
                  <c:v>令和2年度</c:v>
                </c:pt>
              </c:strCache>
            </c:strRef>
          </c:cat>
          <c:val>
            <c:numRef>
              <c:f>P101グラフ!$P$20:$P$28</c:f>
              <c:numCache>
                <c:formatCode>#,##0_);[Red]\(#,##0\)</c:formatCode>
                <c:ptCount val="9"/>
                <c:pt idx="0">
                  <c:v>24209.41</c:v>
                </c:pt>
                <c:pt idx="1">
                  <c:v>24106.21</c:v>
                </c:pt>
                <c:pt idx="2">
                  <c:v>23980.639999999999</c:v>
                </c:pt>
                <c:pt idx="3">
                  <c:v>24021.9</c:v>
                </c:pt>
                <c:pt idx="4">
                  <c:v>23621.91</c:v>
                </c:pt>
                <c:pt idx="5">
                  <c:v>23447.81</c:v>
                </c:pt>
                <c:pt idx="6">
                  <c:v>23336.7</c:v>
                </c:pt>
                <c:pt idx="7">
                  <c:v>23714.22</c:v>
                </c:pt>
                <c:pt idx="8">
                  <c:v>24076.17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7-4536-BD94-996A56256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165120"/>
        <c:axId val="1"/>
      </c:barChart>
      <c:lineChart>
        <c:grouping val="standard"/>
        <c:varyColors val="0"/>
        <c:ser>
          <c:idx val="0"/>
          <c:order val="1"/>
          <c:tx>
            <c:strRef>
              <c:f>P101グラフ!$Q$19</c:f>
              <c:strCache>
                <c:ptCount val="1"/>
                <c:pt idx="0">
                  <c:v>1人当たり年間処理量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P101グラフ!$M$20:$M$27</c:f>
              <c:strCache>
                <c:ptCount val="8"/>
                <c:pt idx="0">
                  <c:v>平成24年度</c:v>
                </c:pt>
                <c:pt idx="1">
                  <c:v>25年度</c:v>
                </c:pt>
                <c:pt idx="2">
                  <c:v>26年度</c:v>
                </c:pt>
                <c:pt idx="3">
                  <c:v>27年度</c:v>
                </c:pt>
                <c:pt idx="4">
                  <c:v>28年度</c:v>
                </c:pt>
                <c:pt idx="5">
                  <c:v>29年度</c:v>
                </c:pt>
                <c:pt idx="6">
                  <c:v>30年度</c:v>
                </c:pt>
                <c:pt idx="7">
                  <c:v>平成31年度</c:v>
                </c:pt>
              </c:strCache>
            </c:strRef>
          </c:cat>
          <c:val>
            <c:numRef>
              <c:f>P101グラフ!$Q$20:$Q$28</c:f>
              <c:numCache>
                <c:formatCode>0.0_ </c:formatCode>
                <c:ptCount val="9"/>
                <c:pt idx="0">
                  <c:v>296.61488133890396</c:v>
                </c:pt>
                <c:pt idx="1">
                  <c:v>297.28088889985077</c:v>
                </c:pt>
                <c:pt idx="2">
                  <c:v>297.2536380990158</c:v>
                </c:pt>
                <c:pt idx="3">
                  <c:v>298.91369269822309</c:v>
                </c:pt>
                <c:pt idx="4">
                  <c:v>294.6146746654361</c:v>
                </c:pt>
                <c:pt idx="5">
                  <c:v>293.45710995970063</c:v>
                </c:pt>
                <c:pt idx="6">
                  <c:v>292.99058380414311</c:v>
                </c:pt>
                <c:pt idx="7">
                  <c:v>298.88232106171938</c:v>
                </c:pt>
                <c:pt idx="8">
                  <c:v>305.12857233381914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7-4536-BD94-996A56256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42165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215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明朝"/>
              </a:defRPr>
            </a:pPr>
            <a:endParaRPr lang="ja-JP"/>
          </a:p>
        </c:txPr>
        <c:crossAx val="7421651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250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  <c:majorUnit val="10"/>
        <c:minorUnit val="8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947379150421731"/>
          <c:y val="0.16612970864675433"/>
          <c:w val="0.22500025482251615"/>
          <c:h val="0.115607169215579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0.98399999999999999" l="0.78700000000000003" r="0.78700000000000003" t="0.98399999999999999" header="0.5" footer="0.5"/>
    <c:pageSetup paperSize="9"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800" i="1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原因別死亡者割合</a:t>
            </a:r>
          </a:p>
        </c:rich>
      </c:tx>
      <c:layout>
        <c:manualLayout>
          <c:xMode val="edge"/>
          <c:yMode val="edge"/>
          <c:x val="0.37242523516677201"/>
          <c:y val="1.9447331423608612E-2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  <a:effectLst>
          <a:outerShdw dist="38100" dir="2700000" algn="tl" rotWithShape="0">
            <a:schemeClr val="tx1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3476923298149541"/>
          <c:y val="0.19224790671300726"/>
          <c:w val="0.54657513833784255"/>
          <c:h val="0.77056135608069343"/>
        </c:manualLayout>
      </c:layout>
      <c:pieChart>
        <c:varyColors val="1"/>
        <c:ser>
          <c:idx val="0"/>
          <c:order val="0"/>
          <c:spPr>
            <a:noFill/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pattFill prst="pct5">
                <a:fgClr>
                  <a:schemeClr val="tx1">
                    <a:lumMod val="75000"/>
                    <a:lumOff val="25000"/>
                  </a:scheme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04-453E-AB34-D434001C0462}"/>
              </c:ext>
            </c:extLst>
          </c:dPt>
          <c:dPt>
            <c:idx val="1"/>
            <c:bubble3D val="0"/>
            <c:spPr>
              <a:pattFill prst="pct20">
                <a:fgClr>
                  <a:schemeClr val="tx1">
                    <a:lumMod val="75000"/>
                    <a:lumOff val="25000"/>
                  </a:scheme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04-453E-AB34-D434001C0462}"/>
              </c:ext>
            </c:extLst>
          </c:dPt>
          <c:dPt>
            <c:idx val="2"/>
            <c:bubble3D val="0"/>
            <c:spPr>
              <a:pattFill prst="pct30">
                <a:fgClr>
                  <a:schemeClr val="tx1">
                    <a:lumMod val="75000"/>
                    <a:lumOff val="25000"/>
                  </a:scheme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B04-453E-AB34-D434001C0462}"/>
              </c:ext>
            </c:extLst>
          </c:dPt>
          <c:dPt>
            <c:idx val="3"/>
            <c:bubble3D val="0"/>
            <c:spPr>
              <a:pattFill prst="dkUpDiag">
                <a:fgClr>
                  <a:schemeClr val="tx1">
                    <a:lumMod val="75000"/>
                    <a:lumOff val="25000"/>
                  </a:scheme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B04-453E-AB34-D434001C0462}"/>
              </c:ext>
            </c:extLst>
          </c:dPt>
          <c:dPt>
            <c:idx val="4"/>
            <c:bubble3D val="0"/>
            <c:spPr>
              <a:pattFill prst="wdDnDiag">
                <a:fgClr>
                  <a:schemeClr val="tx1">
                    <a:lumMod val="75000"/>
                    <a:lumOff val="25000"/>
                  </a:scheme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B04-453E-AB34-D434001C0462}"/>
              </c:ext>
            </c:extLst>
          </c:dPt>
          <c:dPt>
            <c:idx val="5"/>
            <c:bubble3D val="0"/>
            <c:spPr>
              <a:pattFill prst="dkHorz">
                <a:fgClr>
                  <a:schemeClr val="tx1">
                    <a:lumMod val="75000"/>
                    <a:lumOff val="25000"/>
                  </a:scheme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B04-453E-AB34-D434001C0462}"/>
              </c:ext>
            </c:extLst>
          </c:dPt>
          <c:dPt>
            <c:idx val="6"/>
            <c:bubble3D val="0"/>
            <c:spPr>
              <a:pattFill prst="lgConfetti">
                <a:fgClr>
                  <a:schemeClr val="bg2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B04-453E-AB34-D434001C0462}"/>
              </c:ext>
            </c:extLst>
          </c:dPt>
          <c:dLbls>
            <c:dLbl>
              <c:idx val="0"/>
              <c:layout>
                <c:manualLayout>
                  <c:x val="2.8819025359056394E-2"/>
                  <c:y val="-6.96707884092185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04-453E-AB34-D434001C0462}"/>
                </c:ext>
              </c:extLst>
            </c:dLbl>
            <c:dLbl>
              <c:idx val="1"/>
              <c:layout>
                <c:manualLayout>
                  <c:x val="0.15215497697824268"/>
                  <c:y val="-9.08299625252510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04-453E-AB34-D434001C0462}"/>
                </c:ext>
              </c:extLst>
            </c:dLbl>
            <c:dLbl>
              <c:idx val="2"/>
              <c:layout>
                <c:manualLayout>
                  <c:x val="1.4108620177031272E-2"/>
                  <c:y val="4.18349335707206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04-453E-AB34-D434001C0462}"/>
                </c:ext>
              </c:extLst>
            </c:dLbl>
            <c:dLbl>
              <c:idx val="3"/>
              <c:layout>
                <c:manualLayout>
                  <c:x val="-3.4832052621881168E-3"/>
                  <c:y val="3.67383817081428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04-453E-AB34-D434001C0462}"/>
                </c:ext>
              </c:extLst>
            </c:dLbl>
            <c:dLbl>
              <c:idx val="4"/>
              <c:layout>
                <c:manualLayout>
                  <c:x val="-1.8618474577470304E-2"/>
                  <c:y val="-1.17126342813705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04-453E-AB34-D434001C0462}"/>
                </c:ext>
              </c:extLst>
            </c:dLbl>
            <c:dLbl>
              <c:idx val="5"/>
              <c:layout>
                <c:manualLayout>
                  <c:x val="1.435561430733567E-2"/>
                  <c:y val="-7.87129031174576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04-453E-AB34-D434001C0462}"/>
                </c:ext>
              </c:extLst>
            </c:dLbl>
            <c:dLbl>
              <c:idx val="6"/>
              <c:layout>
                <c:manualLayout>
                  <c:x val="6.4954887857214386E-2"/>
                  <c:y val="-2.9156657108767486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04-453E-AB34-D434001C046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P101グラフ!$Q$4:$Q$10</c:f>
              <c:strCache>
                <c:ptCount val="7"/>
                <c:pt idx="0">
                  <c:v>悪性新生物</c:v>
                </c:pt>
                <c:pt idx="1">
                  <c:v>心疾患</c:v>
                </c:pt>
                <c:pt idx="2">
                  <c:v>老衰</c:v>
                </c:pt>
                <c:pt idx="3">
                  <c:v>脳血管疾患</c:v>
                </c:pt>
                <c:pt idx="4">
                  <c:v>事故</c:v>
                </c:pt>
                <c:pt idx="5">
                  <c:v>結核</c:v>
                </c:pt>
                <c:pt idx="6">
                  <c:v>その他</c:v>
                </c:pt>
              </c:strCache>
            </c:strRef>
          </c:cat>
          <c:val>
            <c:numRef>
              <c:f>P101グラフ!$R$4:$R$10</c:f>
              <c:numCache>
                <c:formatCode>#,##0_);[Red]\(#,##0\)</c:formatCode>
                <c:ptCount val="7"/>
                <c:pt idx="0">
                  <c:v>232</c:v>
                </c:pt>
                <c:pt idx="1">
                  <c:v>151</c:v>
                </c:pt>
                <c:pt idx="2">
                  <c:v>87</c:v>
                </c:pt>
                <c:pt idx="3">
                  <c:v>41</c:v>
                </c:pt>
                <c:pt idx="4">
                  <c:v>21</c:v>
                </c:pt>
                <c:pt idx="5">
                  <c:v>1</c:v>
                </c:pt>
                <c:pt idx="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B04-453E-AB34-D434001C0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26</xdr:row>
      <xdr:rowOff>0</xdr:rowOff>
    </xdr:from>
    <xdr:to>
      <xdr:col>10</xdr:col>
      <xdr:colOff>704850</xdr:colOff>
      <xdr:row>55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3D6B588-05A4-4E7B-B59F-52AEA28DF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333375</xdr:colOff>
      <xdr:row>28</xdr:row>
      <xdr:rowOff>85164</xdr:rowOff>
    </xdr:from>
    <xdr:to>
      <xdr:col>1</xdr:col>
      <xdr:colOff>400050</xdr:colOff>
      <xdr:row>29</xdr:row>
      <xdr:rowOff>83484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868F859-87E7-4EA8-A4DF-96FB83033BB8}"/>
            </a:ext>
          </a:extLst>
        </xdr:cNvPr>
        <xdr:cNvSpPr txBox="1">
          <a:spLocks noChangeArrowheads="1"/>
        </xdr:cNvSpPr>
      </xdr:nvSpPr>
      <xdr:spPr bwMode="auto">
        <a:xfrm>
          <a:off x="333375" y="6419289"/>
          <a:ext cx="781050" cy="179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単位：ｔ</a:t>
          </a:r>
        </a:p>
      </xdr:txBody>
    </xdr:sp>
    <xdr:clientData/>
  </xdr:twoCellAnchor>
  <xdr:twoCellAnchor>
    <xdr:from>
      <xdr:col>9</xdr:col>
      <xdr:colOff>690282</xdr:colOff>
      <xdr:row>28</xdr:row>
      <xdr:rowOff>54909</xdr:rowOff>
    </xdr:from>
    <xdr:to>
      <xdr:col>11</xdr:col>
      <xdr:colOff>14007</xdr:colOff>
      <xdr:row>29</xdr:row>
      <xdr:rowOff>91329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B397AC72-D479-43F0-8B7D-EFC727349976}"/>
            </a:ext>
          </a:extLst>
        </xdr:cNvPr>
        <xdr:cNvSpPr txBox="1">
          <a:spLocks noChangeArrowheads="1"/>
        </xdr:cNvSpPr>
      </xdr:nvSpPr>
      <xdr:spPr bwMode="auto">
        <a:xfrm>
          <a:off x="7119657" y="6389034"/>
          <a:ext cx="752475" cy="217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単位：㎏</a:t>
          </a:r>
        </a:p>
      </xdr:txBody>
    </xdr:sp>
    <xdr:clientData/>
  </xdr:twoCellAnchor>
  <xdr:twoCellAnchor editAs="oneCell">
    <xdr:from>
      <xdr:col>0</xdr:col>
      <xdr:colOff>0</xdr:colOff>
      <xdr:row>40</xdr:row>
      <xdr:rowOff>38100</xdr:rowOff>
    </xdr:from>
    <xdr:to>
      <xdr:col>0</xdr:col>
      <xdr:colOff>85725</xdr:colOff>
      <xdr:row>41</xdr:row>
      <xdr:rowOff>76199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909A307C-8B6F-485E-A378-AEA1D30C6908}"/>
            </a:ext>
          </a:extLst>
        </xdr:cNvPr>
        <xdr:cNvSpPr txBox="1">
          <a:spLocks noChangeArrowheads="1"/>
        </xdr:cNvSpPr>
      </xdr:nvSpPr>
      <xdr:spPr bwMode="auto">
        <a:xfrm>
          <a:off x="0" y="84391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</xdr:colOff>
      <xdr:row>2</xdr:row>
      <xdr:rowOff>28575</xdr:rowOff>
    </xdr:from>
    <xdr:to>
      <xdr:col>10</xdr:col>
      <xdr:colOff>704850</xdr:colOff>
      <xdr:row>26</xdr:row>
      <xdr:rowOff>114300</xdr:rowOff>
    </xdr:to>
    <xdr:graphicFrame macro="">
      <xdr:nvGraphicFramePr>
        <xdr:cNvPr id="6" name="グラフ 1">
          <a:extLst>
            <a:ext uri="{FF2B5EF4-FFF2-40B4-BE49-F238E27FC236}">
              <a16:creationId xmlns:a16="http://schemas.microsoft.com/office/drawing/2014/main" id="{DA240A60-7978-4334-B4B8-3853B4C19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77A33-51C1-45A7-A1E3-089012F09803}">
  <sheetPr>
    <tabColor theme="0"/>
    <pageSetUpPr fitToPage="1"/>
  </sheetPr>
  <dimension ref="A1:R54"/>
  <sheetViews>
    <sheetView tabSelected="1" zoomScale="85" zoomScaleNormal="85" zoomScaleSheetLayoutView="100" workbookViewId="0">
      <selection sqref="A1:K1"/>
    </sheetView>
  </sheetViews>
  <sheetFormatPr defaultRowHeight="13.5"/>
  <cols>
    <col min="1" max="11" width="9.375" style="1" customWidth="1"/>
    <col min="12" max="12" width="9" style="1"/>
    <col min="13" max="13" width="0" style="1" hidden="1" customWidth="1"/>
    <col min="14" max="14" width="9.125" style="1" hidden="1" customWidth="1"/>
    <col min="15" max="15" width="11.5" style="1" hidden="1" customWidth="1"/>
    <col min="16" max="17" width="9.125" style="1" hidden="1" customWidth="1"/>
    <col min="18" max="18" width="0" style="1" hidden="1" customWidth="1"/>
    <col min="19" max="249" width="9" style="1"/>
    <col min="250" max="250" width="13.5" style="1" bestFit="1" customWidth="1"/>
    <col min="251" max="251" width="8.25" style="1" bestFit="1" customWidth="1"/>
    <col min="252" max="252" width="14.25" style="1" bestFit="1" customWidth="1"/>
    <col min="253" max="253" width="11.5" style="1" customWidth="1"/>
    <col min="254" max="254" width="22.125" style="1" bestFit="1" customWidth="1"/>
    <col min="255" max="255" width="11.375" style="1" customWidth="1"/>
    <col min="256" max="256" width="9" style="1"/>
    <col min="257" max="267" width="9.375" style="1" customWidth="1"/>
    <col min="268" max="505" width="9" style="1"/>
    <col min="506" max="506" width="13.5" style="1" bestFit="1" customWidth="1"/>
    <col min="507" max="507" width="8.25" style="1" bestFit="1" customWidth="1"/>
    <col min="508" max="508" width="14.25" style="1" bestFit="1" customWidth="1"/>
    <col min="509" max="509" width="11.5" style="1" customWidth="1"/>
    <col min="510" max="510" width="22.125" style="1" bestFit="1" customWidth="1"/>
    <col min="511" max="511" width="11.375" style="1" customWidth="1"/>
    <col min="512" max="512" width="9" style="1"/>
    <col min="513" max="523" width="9.375" style="1" customWidth="1"/>
    <col min="524" max="761" width="9" style="1"/>
    <col min="762" max="762" width="13.5" style="1" bestFit="1" customWidth="1"/>
    <col min="763" max="763" width="8.25" style="1" bestFit="1" customWidth="1"/>
    <col min="764" max="764" width="14.25" style="1" bestFit="1" customWidth="1"/>
    <col min="765" max="765" width="11.5" style="1" customWidth="1"/>
    <col min="766" max="766" width="22.125" style="1" bestFit="1" customWidth="1"/>
    <col min="767" max="767" width="11.375" style="1" customWidth="1"/>
    <col min="768" max="768" width="9" style="1"/>
    <col min="769" max="779" width="9.375" style="1" customWidth="1"/>
    <col min="780" max="1017" width="9" style="1"/>
    <col min="1018" max="1018" width="13.5" style="1" bestFit="1" customWidth="1"/>
    <col min="1019" max="1019" width="8.25" style="1" bestFit="1" customWidth="1"/>
    <col min="1020" max="1020" width="14.25" style="1" bestFit="1" customWidth="1"/>
    <col min="1021" max="1021" width="11.5" style="1" customWidth="1"/>
    <col min="1022" max="1022" width="22.125" style="1" bestFit="1" customWidth="1"/>
    <col min="1023" max="1023" width="11.375" style="1" customWidth="1"/>
    <col min="1024" max="1024" width="9" style="1"/>
    <col min="1025" max="1035" width="9.375" style="1" customWidth="1"/>
    <col min="1036" max="1273" width="9" style="1"/>
    <col min="1274" max="1274" width="13.5" style="1" bestFit="1" customWidth="1"/>
    <col min="1275" max="1275" width="8.25" style="1" bestFit="1" customWidth="1"/>
    <col min="1276" max="1276" width="14.25" style="1" bestFit="1" customWidth="1"/>
    <col min="1277" max="1277" width="11.5" style="1" customWidth="1"/>
    <col min="1278" max="1278" width="22.125" style="1" bestFit="1" customWidth="1"/>
    <col min="1279" max="1279" width="11.375" style="1" customWidth="1"/>
    <col min="1280" max="1280" width="9" style="1"/>
    <col min="1281" max="1291" width="9.375" style="1" customWidth="1"/>
    <col min="1292" max="1529" width="9" style="1"/>
    <col min="1530" max="1530" width="13.5" style="1" bestFit="1" customWidth="1"/>
    <col min="1531" max="1531" width="8.25" style="1" bestFit="1" customWidth="1"/>
    <col min="1532" max="1532" width="14.25" style="1" bestFit="1" customWidth="1"/>
    <col min="1533" max="1533" width="11.5" style="1" customWidth="1"/>
    <col min="1534" max="1534" width="22.125" style="1" bestFit="1" customWidth="1"/>
    <col min="1535" max="1535" width="11.375" style="1" customWidth="1"/>
    <col min="1536" max="1536" width="9" style="1"/>
    <col min="1537" max="1547" width="9.375" style="1" customWidth="1"/>
    <col min="1548" max="1785" width="9" style="1"/>
    <col min="1786" max="1786" width="13.5" style="1" bestFit="1" customWidth="1"/>
    <col min="1787" max="1787" width="8.25" style="1" bestFit="1" customWidth="1"/>
    <col min="1788" max="1788" width="14.25" style="1" bestFit="1" customWidth="1"/>
    <col min="1789" max="1789" width="11.5" style="1" customWidth="1"/>
    <col min="1790" max="1790" width="22.125" style="1" bestFit="1" customWidth="1"/>
    <col min="1791" max="1791" width="11.375" style="1" customWidth="1"/>
    <col min="1792" max="1792" width="9" style="1"/>
    <col min="1793" max="1803" width="9.375" style="1" customWidth="1"/>
    <col min="1804" max="2041" width="9" style="1"/>
    <col min="2042" max="2042" width="13.5" style="1" bestFit="1" customWidth="1"/>
    <col min="2043" max="2043" width="8.25" style="1" bestFit="1" customWidth="1"/>
    <col min="2044" max="2044" width="14.25" style="1" bestFit="1" customWidth="1"/>
    <col min="2045" max="2045" width="11.5" style="1" customWidth="1"/>
    <col min="2046" max="2046" width="22.125" style="1" bestFit="1" customWidth="1"/>
    <col min="2047" max="2047" width="11.375" style="1" customWidth="1"/>
    <col min="2048" max="2048" width="9" style="1"/>
    <col min="2049" max="2059" width="9.375" style="1" customWidth="1"/>
    <col min="2060" max="2297" width="9" style="1"/>
    <col min="2298" max="2298" width="13.5" style="1" bestFit="1" customWidth="1"/>
    <col min="2299" max="2299" width="8.25" style="1" bestFit="1" customWidth="1"/>
    <col min="2300" max="2300" width="14.25" style="1" bestFit="1" customWidth="1"/>
    <col min="2301" max="2301" width="11.5" style="1" customWidth="1"/>
    <col min="2302" max="2302" width="22.125" style="1" bestFit="1" customWidth="1"/>
    <col min="2303" max="2303" width="11.375" style="1" customWidth="1"/>
    <col min="2304" max="2304" width="9" style="1"/>
    <col min="2305" max="2315" width="9.375" style="1" customWidth="1"/>
    <col min="2316" max="2553" width="9" style="1"/>
    <col min="2554" max="2554" width="13.5" style="1" bestFit="1" customWidth="1"/>
    <col min="2555" max="2555" width="8.25" style="1" bestFit="1" customWidth="1"/>
    <col min="2556" max="2556" width="14.25" style="1" bestFit="1" customWidth="1"/>
    <col min="2557" max="2557" width="11.5" style="1" customWidth="1"/>
    <col min="2558" max="2558" width="22.125" style="1" bestFit="1" customWidth="1"/>
    <col min="2559" max="2559" width="11.375" style="1" customWidth="1"/>
    <col min="2560" max="2560" width="9" style="1"/>
    <col min="2561" max="2571" width="9.375" style="1" customWidth="1"/>
    <col min="2572" max="2809" width="9" style="1"/>
    <col min="2810" max="2810" width="13.5" style="1" bestFit="1" customWidth="1"/>
    <col min="2811" max="2811" width="8.25" style="1" bestFit="1" customWidth="1"/>
    <col min="2812" max="2812" width="14.25" style="1" bestFit="1" customWidth="1"/>
    <col min="2813" max="2813" width="11.5" style="1" customWidth="1"/>
    <col min="2814" max="2814" width="22.125" style="1" bestFit="1" customWidth="1"/>
    <col min="2815" max="2815" width="11.375" style="1" customWidth="1"/>
    <col min="2816" max="2816" width="9" style="1"/>
    <col min="2817" max="2827" width="9.375" style="1" customWidth="1"/>
    <col min="2828" max="3065" width="9" style="1"/>
    <col min="3066" max="3066" width="13.5" style="1" bestFit="1" customWidth="1"/>
    <col min="3067" max="3067" width="8.25" style="1" bestFit="1" customWidth="1"/>
    <col min="3068" max="3068" width="14.25" style="1" bestFit="1" customWidth="1"/>
    <col min="3069" max="3069" width="11.5" style="1" customWidth="1"/>
    <col min="3070" max="3070" width="22.125" style="1" bestFit="1" customWidth="1"/>
    <col min="3071" max="3071" width="11.375" style="1" customWidth="1"/>
    <col min="3072" max="3072" width="9" style="1"/>
    <col min="3073" max="3083" width="9.375" style="1" customWidth="1"/>
    <col min="3084" max="3321" width="9" style="1"/>
    <col min="3322" max="3322" width="13.5" style="1" bestFit="1" customWidth="1"/>
    <col min="3323" max="3323" width="8.25" style="1" bestFit="1" customWidth="1"/>
    <col min="3324" max="3324" width="14.25" style="1" bestFit="1" customWidth="1"/>
    <col min="3325" max="3325" width="11.5" style="1" customWidth="1"/>
    <col min="3326" max="3326" width="22.125" style="1" bestFit="1" customWidth="1"/>
    <col min="3327" max="3327" width="11.375" style="1" customWidth="1"/>
    <col min="3328" max="3328" width="9" style="1"/>
    <col min="3329" max="3339" width="9.375" style="1" customWidth="1"/>
    <col min="3340" max="3577" width="9" style="1"/>
    <col min="3578" max="3578" width="13.5" style="1" bestFit="1" customWidth="1"/>
    <col min="3579" max="3579" width="8.25" style="1" bestFit="1" customWidth="1"/>
    <col min="3580" max="3580" width="14.25" style="1" bestFit="1" customWidth="1"/>
    <col min="3581" max="3581" width="11.5" style="1" customWidth="1"/>
    <col min="3582" max="3582" width="22.125" style="1" bestFit="1" customWidth="1"/>
    <col min="3583" max="3583" width="11.375" style="1" customWidth="1"/>
    <col min="3584" max="3584" width="9" style="1"/>
    <col min="3585" max="3595" width="9.375" style="1" customWidth="1"/>
    <col min="3596" max="3833" width="9" style="1"/>
    <col min="3834" max="3834" width="13.5" style="1" bestFit="1" customWidth="1"/>
    <col min="3835" max="3835" width="8.25" style="1" bestFit="1" customWidth="1"/>
    <col min="3836" max="3836" width="14.25" style="1" bestFit="1" customWidth="1"/>
    <col min="3837" max="3837" width="11.5" style="1" customWidth="1"/>
    <col min="3838" max="3838" width="22.125" style="1" bestFit="1" customWidth="1"/>
    <col min="3839" max="3839" width="11.375" style="1" customWidth="1"/>
    <col min="3840" max="3840" width="9" style="1"/>
    <col min="3841" max="3851" width="9.375" style="1" customWidth="1"/>
    <col min="3852" max="4089" width="9" style="1"/>
    <col min="4090" max="4090" width="13.5" style="1" bestFit="1" customWidth="1"/>
    <col min="4091" max="4091" width="8.25" style="1" bestFit="1" customWidth="1"/>
    <col min="4092" max="4092" width="14.25" style="1" bestFit="1" customWidth="1"/>
    <col min="4093" max="4093" width="11.5" style="1" customWidth="1"/>
    <col min="4094" max="4094" width="22.125" style="1" bestFit="1" customWidth="1"/>
    <col min="4095" max="4095" width="11.375" style="1" customWidth="1"/>
    <col min="4096" max="4096" width="9" style="1"/>
    <col min="4097" max="4107" width="9.375" style="1" customWidth="1"/>
    <col min="4108" max="4345" width="9" style="1"/>
    <col min="4346" max="4346" width="13.5" style="1" bestFit="1" customWidth="1"/>
    <col min="4347" max="4347" width="8.25" style="1" bestFit="1" customWidth="1"/>
    <col min="4348" max="4348" width="14.25" style="1" bestFit="1" customWidth="1"/>
    <col min="4349" max="4349" width="11.5" style="1" customWidth="1"/>
    <col min="4350" max="4350" width="22.125" style="1" bestFit="1" customWidth="1"/>
    <col min="4351" max="4351" width="11.375" style="1" customWidth="1"/>
    <col min="4352" max="4352" width="9" style="1"/>
    <col min="4353" max="4363" width="9.375" style="1" customWidth="1"/>
    <col min="4364" max="4601" width="9" style="1"/>
    <col min="4602" max="4602" width="13.5" style="1" bestFit="1" customWidth="1"/>
    <col min="4603" max="4603" width="8.25" style="1" bestFit="1" customWidth="1"/>
    <col min="4604" max="4604" width="14.25" style="1" bestFit="1" customWidth="1"/>
    <col min="4605" max="4605" width="11.5" style="1" customWidth="1"/>
    <col min="4606" max="4606" width="22.125" style="1" bestFit="1" customWidth="1"/>
    <col min="4607" max="4607" width="11.375" style="1" customWidth="1"/>
    <col min="4608" max="4608" width="9" style="1"/>
    <col min="4609" max="4619" width="9.375" style="1" customWidth="1"/>
    <col min="4620" max="4857" width="9" style="1"/>
    <col min="4858" max="4858" width="13.5" style="1" bestFit="1" customWidth="1"/>
    <col min="4859" max="4859" width="8.25" style="1" bestFit="1" customWidth="1"/>
    <col min="4860" max="4860" width="14.25" style="1" bestFit="1" customWidth="1"/>
    <col min="4861" max="4861" width="11.5" style="1" customWidth="1"/>
    <col min="4862" max="4862" width="22.125" style="1" bestFit="1" customWidth="1"/>
    <col min="4863" max="4863" width="11.375" style="1" customWidth="1"/>
    <col min="4864" max="4864" width="9" style="1"/>
    <col min="4865" max="4875" width="9.375" style="1" customWidth="1"/>
    <col min="4876" max="5113" width="9" style="1"/>
    <col min="5114" max="5114" width="13.5" style="1" bestFit="1" customWidth="1"/>
    <col min="5115" max="5115" width="8.25" style="1" bestFit="1" customWidth="1"/>
    <col min="5116" max="5116" width="14.25" style="1" bestFit="1" customWidth="1"/>
    <col min="5117" max="5117" width="11.5" style="1" customWidth="1"/>
    <col min="5118" max="5118" width="22.125" style="1" bestFit="1" customWidth="1"/>
    <col min="5119" max="5119" width="11.375" style="1" customWidth="1"/>
    <col min="5120" max="5120" width="9" style="1"/>
    <col min="5121" max="5131" width="9.375" style="1" customWidth="1"/>
    <col min="5132" max="5369" width="9" style="1"/>
    <col min="5370" max="5370" width="13.5" style="1" bestFit="1" customWidth="1"/>
    <col min="5371" max="5371" width="8.25" style="1" bestFit="1" customWidth="1"/>
    <col min="5372" max="5372" width="14.25" style="1" bestFit="1" customWidth="1"/>
    <col min="5373" max="5373" width="11.5" style="1" customWidth="1"/>
    <col min="5374" max="5374" width="22.125" style="1" bestFit="1" customWidth="1"/>
    <col min="5375" max="5375" width="11.375" style="1" customWidth="1"/>
    <col min="5376" max="5376" width="9" style="1"/>
    <col min="5377" max="5387" width="9.375" style="1" customWidth="1"/>
    <col min="5388" max="5625" width="9" style="1"/>
    <col min="5626" max="5626" width="13.5" style="1" bestFit="1" customWidth="1"/>
    <col min="5627" max="5627" width="8.25" style="1" bestFit="1" customWidth="1"/>
    <col min="5628" max="5628" width="14.25" style="1" bestFit="1" customWidth="1"/>
    <col min="5629" max="5629" width="11.5" style="1" customWidth="1"/>
    <col min="5630" max="5630" width="22.125" style="1" bestFit="1" customWidth="1"/>
    <col min="5631" max="5631" width="11.375" style="1" customWidth="1"/>
    <col min="5632" max="5632" width="9" style="1"/>
    <col min="5633" max="5643" width="9.375" style="1" customWidth="1"/>
    <col min="5644" max="5881" width="9" style="1"/>
    <col min="5882" max="5882" width="13.5" style="1" bestFit="1" customWidth="1"/>
    <col min="5883" max="5883" width="8.25" style="1" bestFit="1" customWidth="1"/>
    <col min="5884" max="5884" width="14.25" style="1" bestFit="1" customWidth="1"/>
    <col min="5885" max="5885" width="11.5" style="1" customWidth="1"/>
    <col min="5886" max="5886" width="22.125" style="1" bestFit="1" customWidth="1"/>
    <col min="5887" max="5887" width="11.375" style="1" customWidth="1"/>
    <col min="5888" max="5888" width="9" style="1"/>
    <col min="5889" max="5899" width="9.375" style="1" customWidth="1"/>
    <col min="5900" max="6137" width="9" style="1"/>
    <col min="6138" max="6138" width="13.5" style="1" bestFit="1" customWidth="1"/>
    <col min="6139" max="6139" width="8.25" style="1" bestFit="1" customWidth="1"/>
    <col min="6140" max="6140" width="14.25" style="1" bestFit="1" customWidth="1"/>
    <col min="6141" max="6141" width="11.5" style="1" customWidth="1"/>
    <col min="6142" max="6142" width="22.125" style="1" bestFit="1" customWidth="1"/>
    <col min="6143" max="6143" width="11.375" style="1" customWidth="1"/>
    <col min="6144" max="6144" width="9" style="1"/>
    <col min="6145" max="6155" width="9.375" style="1" customWidth="1"/>
    <col min="6156" max="6393" width="9" style="1"/>
    <col min="6394" max="6394" width="13.5" style="1" bestFit="1" customWidth="1"/>
    <col min="6395" max="6395" width="8.25" style="1" bestFit="1" customWidth="1"/>
    <col min="6396" max="6396" width="14.25" style="1" bestFit="1" customWidth="1"/>
    <col min="6397" max="6397" width="11.5" style="1" customWidth="1"/>
    <col min="6398" max="6398" width="22.125" style="1" bestFit="1" customWidth="1"/>
    <col min="6399" max="6399" width="11.375" style="1" customWidth="1"/>
    <col min="6400" max="6400" width="9" style="1"/>
    <col min="6401" max="6411" width="9.375" style="1" customWidth="1"/>
    <col min="6412" max="6649" width="9" style="1"/>
    <col min="6650" max="6650" width="13.5" style="1" bestFit="1" customWidth="1"/>
    <col min="6651" max="6651" width="8.25" style="1" bestFit="1" customWidth="1"/>
    <col min="6652" max="6652" width="14.25" style="1" bestFit="1" customWidth="1"/>
    <col min="6653" max="6653" width="11.5" style="1" customWidth="1"/>
    <col min="6654" max="6654" width="22.125" style="1" bestFit="1" customWidth="1"/>
    <col min="6655" max="6655" width="11.375" style="1" customWidth="1"/>
    <col min="6656" max="6656" width="9" style="1"/>
    <col min="6657" max="6667" width="9.375" style="1" customWidth="1"/>
    <col min="6668" max="6905" width="9" style="1"/>
    <col min="6906" max="6906" width="13.5" style="1" bestFit="1" customWidth="1"/>
    <col min="6907" max="6907" width="8.25" style="1" bestFit="1" customWidth="1"/>
    <col min="6908" max="6908" width="14.25" style="1" bestFit="1" customWidth="1"/>
    <col min="6909" max="6909" width="11.5" style="1" customWidth="1"/>
    <col min="6910" max="6910" width="22.125" style="1" bestFit="1" customWidth="1"/>
    <col min="6911" max="6911" width="11.375" style="1" customWidth="1"/>
    <col min="6912" max="6912" width="9" style="1"/>
    <col min="6913" max="6923" width="9.375" style="1" customWidth="1"/>
    <col min="6924" max="7161" width="9" style="1"/>
    <col min="7162" max="7162" width="13.5" style="1" bestFit="1" customWidth="1"/>
    <col min="7163" max="7163" width="8.25" style="1" bestFit="1" customWidth="1"/>
    <col min="7164" max="7164" width="14.25" style="1" bestFit="1" customWidth="1"/>
    <col min="7165" max="7165" width="11.5" style="1" customWidth="1"/>
    <col min="7166" max="7166" width="22.125" style="1" bestFit="1" customWidth="1"/>
    <col min="7167" max="7167" width="11.375" style="1" customWidth="1"/>
    <col min="7168" max="7168" width="9" style="1"/>
    <col min="7169" max="7179" width="9.375" style="1" customWidth="1"/>
    <col min="7180" max="7417" width="9" style="1"/>
    <col min="7418" max="7418" width="13.5" style="1" bestFit="1" customWidth="1"/>
    <col min="7419" max="7419" width="8.25" style="1" bestFit="1" customWidth="1"/>
    <col min="7420" max="7420" width="14.25" style="1" bestFit="1" customWidth="1"/>
    <col min="7421" max="7421" width="11.5" style="1" customWidth="1"/>
    <col min="7422" max="7422" width="22.125" style="1" bestFit="1" customWidth="1"/>
    <col min="7423" max="7423" width="11.375" style="1" customWidth="1"/>
    <col min="7424" max="7424" width="9" style="1"/>
    <col min="7425" max="7435" width="9.375" style="1" customWidth="1"/>
    <col min="7436" max="7673" width="9" style="1"/>
    <col min="7674" max="7674" width="13.5" style="1" bestFit="1" customWidth="1"/>
    <col min="7675" max="7675" width="8.25" style="1" bestFit="1" customWidth="1"/>
    <col min="7676" max="7676" width="14.25" style="1" bestFit="1" customWidth="1"/>
    <col min="7677" max="7677" width="11.5" style="1" customWidth="1"/>
    <col min="7678" max="7678" width="22.125" style="1" bestFit="1" customWidth="1"/>
    <col min="7679" max="7679" width="11.375" style="1" customWidth="1"/>
    <col min="7680" max="7680" width="9" style="1"/>
    <col min="7681" max="7691" width="9.375" style="1" customWidth="1"/>
    <col min="7692" max="7929" width="9" style="1"/>
    <col min="7930" max="7930" width="13.5" style="1" bestFit="1" customWidth="1"/>
    <col min="7931" max="7931" width="8.25" style="1" bestFit="1" customWidth="1"/>
    <col min="7932" max="7932" width="14.25" style="1" bestFit="1" customWidth="1"/>
    <col min="7933" max="7933" width="11.5" style="1" customWidth="1"/>
    <col min="7934" max="7934" width="22.125" style="1" bestFit="1" customWidth="1"/>
    <col min="7935" max="7935" width="11.375" style="1" customWidth="1"/>
    <col min="7936" max="7936" width="9" style="1"/>
    <col min="7937" max="7947" width="9.375" style="1" customWidth="1"/>
    <col min="7948" max="8185" width="9" style="1"/>
    <col min="8186" max="8186" width="13.5" style="1" bestFit="1" customWidth="1"/>
    <col min="8187" max="8187" width="8.25" style="1" bestFit="1" customWidth="1"/>
    <col min="8188" max="8188" width="14.25" style="1" bestFit="1" customWidth="1"/>
    <col min="8189" max="8189" width="11.5" style="1" customWidth="1"/>
    <col min="8190" max="8190" width="22.125" style="1" bestFit="1" customWidth="1"/>
    <col min="8191" max="8191" width="11.375" style="1" customWidth="1"/>
    <col min="8192" max="8192" width="9" style="1"/>
    <col min="8193" max="8203" width="9.375" style="1" customWidth="1"/>
    <col min="8204" max="8441" width="9" style="1"/>
    <col min="8442" max="8442" width="13.5" style="1" bestFit="1" customWidth="1"/>
    <col min="8443" max="8443" width="8.25" style="1" bestFit="1" customWidth="1"/>
    <col min="8444" max="8444" width="14.25" style="1" bestFit="1" customWidth="1"/>
    <col min="8445" max="8445" width="11.5" style="1" customWidth="1"/>
    <col min="8446" max="8446" width="22.125" style="1" bestFit="1" customWidth="1"/>
    <col min="8447" max="8447" width="11.375" style="1" customWidth="1"/>
    <col min="8448" max="8448" width="9" style="1"/>
    <col min="8449" max="8459" width="9.375" style="1" customWidth="1"/>
    <col min="8460" max="8697" width="9" style="1"/>
    <col min="8698" max="8698" width="13.5" style="1" bestFit="1" customWidth="1"/>
    <col min="8699" max="8699" width="8.25" style="1" bestFit="1" customWidth="1"/>
    <col min="8700" max="8700" width="14.25" style="1" bestFit="1" customWidth="1"/>
    <col min="8701" max="8701" width="11.5" style="1" customWidth="1"/>
    <col min="8702" max="8702" width="22.125" style="1" bestFit="1" customWidth="1"/>
    <col min="8703" max="8703" width="11.375" style="1" customWidth="1"/>
    <col min="8704" max="8704" width="9" style="1"/>
    <col min="8705" max="8715" width="9.375" style="1" customWidth="1"/>
    <col min="8716" max="8953" width="9" style="1"/>
    <col min="8954" max="8954" width="13.5" style="1" bestFit="1" customWidth="1"/>
    <col min="8955" max="8955" width="8.25" style="1" bestFit="1" customWidth="1"/>
    <col min="8956" max="8956" width="14.25" style="1" bestFit="1" customWidth="1"/>
    <col min="8957" max="8957" width="11.5" style="1" customWidth="1"/>
    <col min="8958" max="8958" width="22.125" style="1" bestFit="1" customWidth="1"/>
    <col min="8959" max="8959" width="11.375" style="1" customWidth="1"/>
    <col min="8960" max="8960" width="9" style="1"/>
    <col min="8961" max="8971" width="9.375" style="1" customWidth="1"/>
    <col min="8972" max="9209" width="9" style="1"/>
    <col min="9210" max="9210" width="13.5" style="1" bestFit="1" customWidth="1"/>
    <col min="9211" max="9211" width="8.25" style="1" bestFit="1" customWidth="1"/>
    <col min="9212" max="9212" width="14.25" style="1" bestFit="1" customWidth="1"/>
    <col min="9213" max="9213" width="11.5" style="1" customWidth="1"/>
    <col min="9214" max="9214" width="22.125" style="1" bestFit="1" customWidth="1"/>
    <col min="9215" max="9215" width="11.375" style="1" customWidth="1"/>
    <col min="9216" max="9216" width="9" style="1"/>
    <col min="9217" max="9227" width="9.375" style="1" customWidth="1"/>
    <col min="9228" max="9465" width="9" style="1"/>
    <col min="9466" max="9466" width="13.5" style="1" bestFit="1" customWidth="1"/>
    <col min="9467" max="9467" width="8.25" style="1" bestFit="1" customWidth="1"/>
    <col min="9468" max="9468" width="14.25" style="1" bestFit="1" customWidth="1"/>
    <col min="9469" max="9469" width="11.5" style="1" customWidth="1"/>
    <col min="9470" max="9470" width="22.125" style="1" bestFit="1" customWidth="1"/>
    <col min="9471" max="9471" width="11.375" style="1" customWidth="1"/>
    <col min="9472" max="9472" width="9" style="1"/>
    <col min="9473" max="9483" width="9.375" style="1" customWidth="1"/>
    <col min="9484" max="9721" width="9" style="1"/>
    <col min="9722" max="9722" width="13.5" style="1" bestFit="1" customWidth="1"/>
    <col min="9723" max="9723" width="8.25" style="1" bestFit="1" customWidth="1"/>
    <col min="9724" max="9724" width="14.25" style="1" bestFit="1" customWidth="1"/>
    <col min="9725" max="9725" width="11.5" style="1" customWidth="1"/>
    <col min="9726" max="9726" width="22.125" style="1" bestFit="1" customWidth="1"/>
    <col min="9727" max="9727" width="11.375" style="1" customWidth="1"/>
    <col min="9728" max="9728" width="9" style="1"/>
    <col min="9729" max="9739" width="9.375" style="1" customWidth="1"/>
    <col min="9740" max="9977" width="9" style="1"/>
    <col min="9978" max="9978" width="13.5" style="1" bestFit="1" customWidth="1"/>
    <col min="9979" max="9979" width="8.25" style="1" bestFit="1" customWidth="1"/>
    <col min="9980" max="9980" width="14.25" style="1" bestFit="1" customWidth="1"/>
    <col min="9981" max="9981" width="11.5" style="1" customWidth="1"/>
    <col min="9982" max="9982" width="22.125" style="1" bestFit="1" customWidth="1"/>
    <col min="9983" max="9983" width="11.375" style="1" customWidth="1"/>
    <col min="9984" max="9984" width="9" style="1"/>
    <col min="9985" max="9995" width="9.375" style="1" customWidth="1"/>
    <col min="9996" max="10233" width="9" style="1"/>
    <col min="10234" max="10234" width="13.5" style="1" bestFit="1" customWidth="1"/>
    <col min="10235" max="10235" width="8.25" style="1" bestFit="1" customWidth="1"/>
    <col min="10236" max="10236" width="14.25" style="1" bestFit="1" customWidth="1"/>
    <col min="10237" max="10237" width="11.5" style="1" customWidth="1"/>
    <col min="10238" max="10238" width="22.125" style="1" bestFit="1" customWidth="1"/>
    <col min="10239" max="10239" width="11.375" style="1" customWidth="1"/>
    <col min="10240" max="10240" width="9" style="1"/>
    <col min="10241" max="10251" width="9.375" style="1" customWidth="1"/>
    <col min="10252" max="10489" width="9" style="1"/>
    <col min="10490" max="10490" width="13.5" style="1" bestFit="1" customWidth="1"/>
    <col min="10491" max="10491" width="8.25" style="1" bestFit="1" customWidth="1"/>
    <col min="10492" max="10492" width="14.25" style="1" bestFit="1" customWidth="1"/>
    <col min="10493" max="10493" width="11.5" style="1" customWidth="1"/>
    <col min="10494" max="10494" width="22.125" style="1" bestFit="1" customWidth="1"/>
    <col min="10495" max="10495" width="11.375" style="1" customWidth="1"/>
    <col min="10496" max="10496" width="9" style="1"/>
    <col min="10497" max="10507" width="9.375" style="1" customWidth="1"/>
    <col min="10508" max="10745" width="9" style="1"/>
    <col min="10746" max="10746" width="13.5" style="1" bestFit="1" customWidth="1"/>
    <col min="10747" max="10747" width="8.25" style="1" bestFit="1" customWidth="1"/>
    <col min="10748" max="10748" width="14.25" style="1" bestFit="1" customWidth="1"/>
    <col min="10749" max="10749" width="11.5" style="1" customWidth="1"/>
    <col min="10750" max="10750" width="22.125" style="1" bestFit="1" customWidth="1"/>
    <col min="10751" max="10751" width="11.375" style="1" customWidth="1"/>
    <col min="10752" max="10752" width="9" style="1"/>
    <col min="10753" max="10763" width="9.375" style="1" customWidth="1"/>
    <col min="10764" max="11001" width="9" style="1"/>
    <col min="11002" max="11002" width="13.5" style="1" bestFit="1" customWidth="1"/>
    <col min="11003" max="11003" width="8.25" style="1" bestFit="1" customWidth="1"/>
    <col min="11004" max="11004" width="14.25" style="1" bestFit="1" customWidth="1"/>
    <col min="11005" max="11005" width="11.5" style="1" customWidth="1"/>
    <col min="11006" max="11006" width="22.125" style="1" bestFit="1" customWidth="1"/>
    <col min="11007" max="11007" width="11.375" style="1" customWidth="1"/>
    <col min="11008" max="11008" width="9" style="1"/>
    <col min="11009" max="11019" width="9.375" style="1" customWidth="1"/>
    <col min="11020" max="11257" width="9" style="1"/>
    <col min="11258" max="11258" width="13.5" style="1" bestFit="1" customWidth="1"/>
    <col min="11259" max="11259" width="8.25" style="1" bestFit="1" customWidth="1"/>
    <col min="11260" max="11260" width="14.25" style="1" bestFit="1" customWidth="1"/>
    <col min="11261" max="11261" width="11.5" style="1" customWidth="1"/>
    <col min="11262" max="11262" width="22.125" style="1" bestFit="1" customWidth="1"/>
    <col min="11263" max="11263" width="11.375" style="1" customWidth="1"/>
    <col min="11264" max="11264" width="9" style="1"/>
    <col min="11265" max="11275" width="9.375" style="1" customWidth="1"/>
    <col min="11276" max="11513" width="9" style="1"/>
    <col min="11514" max="11514" width="13.5" style="1" bestFit="1" customWidth="1"/>
    <col min="11515" max="11515" width="8.25" style="1" bestFit="1" customWidth="1"/>
    <col min="11516" max="11516" width="14.25" style="1" bestFit="1" customWidth="1"/>
    <col min="11517" max="11517" width="11.5" style="1" customWidth="1"/>
    <col min="11518" max="11518" width="22.125" style="1" bestFit="1" customWidth="1"/>
    <col min="11519" max="11519" width="11.375" style="1" customWidth="1"/>
    <col min="11520" max="11520" width="9" style="1"/>
    <col min="11521" max="11531" width="9.375" style="1" customWidth="1"/>
    <col min="11532" max="11769" width="9" style="1"/>
    <col min="11770" max="11770" width="13.5" style="1" bestFit="1" customWidth="1"/>
    <col min="11771" max="11771" width="8.25" style="1" bestFit="1" customWidth="1"/>
    <col min="11772" max="11772" width="14.25" style="1" bestFit="1" customWidth="1"/>
    <col min="11773" max="11773" width="11.5" style="1" customWidth="1"/>
    <col min="11774" max="11774" width="22.125" style="1" bestFit="1" customWidth="1"/>
    <col min="11775" max="11775" width="11.375" style="1" customWidth="1"/>
    <col min="11776" max="11776" width="9" style="1"/>
    <col min="11777" max="11787" width="9.375" style="1" customWidth="1"/>
    <col min="11788" max="12025" width="9" style="1"/>
    <col min="12026" max="12026" width="13.5" style="1" bestFit="1" customWidth="1"/>
    <col min="12027" max="12027" width="8.25" style="1" bestFit="1" customWidth="1"/>
    <col min="12028" max="12028" width="14.25" style="1" bestFit="1" customWidth="1"/>
    <col min="12029" max="12029" width="11.5" style="1" customWidth="1"/>
    <col min="12030" max="12030" width="22.125" style="1" bestFit="1" customWidth="1"/>
    <col min="12031" max="12031" width="11.375" style="1" customWidth="1"/>
    <col min="12032" max="12032" width="9" style="1"/>
    <col min="12033" max="12043" width="9.375" style="1" customWidth="1"/>
    <col min="12044" max="12281" width="9" style="1"/>
    <col min="12282" max="12282" width="13.5" style="1" bestFit="1" customWidth="1"/>
    <col min="12283" max="12283" width="8.25" style="1" bestFit="1" customWidth="1"/>
    <col min="12284" max="12284" width="14.25" style="1" bestFit="1" customWidth="1"/>
    <col min="12285" max="12285" width="11.5" style="1" customWidth="1"/>
    <col min="12286" max="12286" width="22.125" style="1" bestFit="1" customWidth="1"/>
    <col min="12287" max="12287" width="11.375" style="1" customWidth="1"/>
    <col min="12288" max="12288" width="9" style="1"/>
    <col min="12289" max="12299" width="9.375" style="1" customWidth="1"/>
    <col min="12300" max="12537" width="9" style="1"/>
    <col min="12538" max="12538" width="13.5" style="1" bestFit="1" customWidth="1"/>
    <col min="12539" max="12539" width="8.25" style="1" bestFit="1" customWidth="1"/>
    <col min="12540" max="12540" width="14.25" style="1" bestFit="1" customWidth="1"/>
    <col min="12541" max="12541" width="11.5" style="1" customWidth="1"/>
    <col min="12542" max="12542" width="22.125" style="1" bestFit="1" customWidth="1"/>
    <col min="12543" max="12543" width="11.375" style="1" customWidth="1"/>
    <col min="12544" max="12544" width="9" style="1"/>
    <col min="12545" max="12555" width="9.375" style="1" customWidth="1"/>
    <col min="12556" max="12793" width="9" style="1"/>
    <col min="12794" max="12794" width="13.5" style="1" bestFit="1" customWidth="1"/>
    <col min="12795" max="12795" width="8.25" style="1" bestFit="1" customWidth="1"/>
    <col min="12796" max="12796" width="14.25" style="1" bestFit="1" customWidth="1"/>
    <col min="12797" max="12797" width="11.5" style="1" customWidth="1"/>
    <col min="12798" max="12798" width="22.125" style="1" bestFit="1" customWidth="1"/>
    <col min="12799" max="12799" width="11.375" style="1" customWidth="1"/>
    <col min="12800" max="12800" width="9" style="1"/>
    <col min="12801" max="12811" width="9.375" style="1" customWidth="1"/>
    <col min="12812" max="13049" width="9" style="1"/>
    <col min="13050" max="13050" width="13.5" style="1" bestFit="1" customWidth="1"/>
    <col min="13051" max="13051" width="8.25" style="1" bestFit="1" customWidth="1"/>
    <col min="13052" max="13052" width="14.25" style="1" bestFit="1" customWidth="1"/>
    <col min="13053" max="13053" width="11.5" style="1" customWidth="1"/>
    <col min="13054" max="13054" width="22.125" style="1" bestFit="1" customWidth="1"/>
    <col min="13055" max="13055" width="11.375" style="1" customWidth="1"/>
    <col min="13056" max="13056" width="9" style="1"/>
    <col min="13057" max="13067" width="9.375" style="1" customWidth="1"/>
    <col min="13068" max="13305" width="9" style="1"/>
    <col min="13306" max="13306" width="13.5" style="1" bestFit="1" customWidth="1"/>
    <col min="13307" max="13307" width="8.25" style="1" bestFit="1" customWidth="1"/>
    <col min="13308" max="13308" width="14.25" style="1" bestFit="1" customWidth="1"/>
    <col min="13309" max="13309" width="11.5" style="1" customWidth="1"/>
    <col min="13310" max="13310" width="22.125" style="1" bestFit="1" customWidth="1"/>
    <col min="13311" max="13311" width="11.375" style="1" customWidth="1"/>
    <col min="13312" max="13312" width="9" style="1"/>
    <col min="13313" max="13323" width="9.375" style="1" customWidth="1"/>
    <col min="13324" max="13561" width="9" style="1"/>
    <col min="13562" max="13562" width="13.5" style="1" bestFit="1" customWidth="1"/>
    <col min="13563" max="13563" width="8.25" style="1" bestFit="1" customWidth="1"/>
    <col min="13564" max="13564" width="14.25" style="1" bestFit="1" customWidth="1"/>
    <col min="13565" max="13565" width="11.5" style="1" customWidth="1"/>
    <col min="13566" max="13566" width="22.125" style="1" bestFit="1" customWidth="1"/>
    <col min="13567" max="13567" width="11.375" style="1" customWidth="1"/>
    <col min="13568" max="13568" width="9" style="1"/>
    <col min="13569" max="13579" width="9.375" style="1" customWidth="1"/>
    <col min="13580" max="13817" width="9" style="1"/>
    <col min="13818" max="13818" width="13.5" style="1" bestFit="1" customWidth="1"/>
    <col min="13819" max="13819" width="8.25" style="1" bestFit="1" customWidth="1"/>
    <col min="13820" max="13820" width="14.25" style="1" bestFit="1" customWidth="1"/>
    <col min="13821" max="13821" width="11.5" style="1" customWidth="1"/>
    <col min="13822" max="13822" width="22.125" style="1" bestFit="1" customWidth="1"/>
    <col min="13823" max="13823" width="11.375" style="1" customWidth="1"/>
    <col min="13824" max="13824" width="9" style="1"/>
    <col min="13825" max="13835" width="9.375" style="1" customWidth="1"/>
    <col min="13836" max="14073" width="9" style="1"/>
    <col min="14074" max="14074" width="13.5" style="1" bestFit="1" customWidth="1"/>
    <col min="14075" max="14075" width="8.25" style="1" bestFit="1" customWidth="1"/>
    <col min="14076" max="14076" width="14.25" style="1" bestFit="1" customWidth="1"/>
    <col min="14077" max="14077" width="11.5" style="1" customWidth="1"/>
    <col min="14078" max="14078" width="22.125" style="1" bestFit="1" customWidth="1"/>
    <col min="14079" max="14079" width="11.375" style="1" customWidth="1"/>
    <col min="14080" max="14080" width="9" style="1"/>
    <col min="14081" max="14091" width="9.375" style="1" customWidth="1"/>
    <col min="14092" max="14329" width="9" style="1"/>
    <col min="14330" max="14330" width="13.5" style="1" bestFit="1" customWidth="1"/>
    <col min="14331" max="14331" width="8.25" style="1" bestFit="1" customWidth="1"/>
    <col min="14332" max="14332" width="14.25" style="1" bestFit="1" customWidth="1"/>
    <col min="14333" max="14333" width="11.5" style="1" customWidth="1"/>
    <col min="14334" max="14334" width="22.125" style="1" bestFit="1" customWidth="1"/>
    <col min="14335" max="14335" width="11.375" style="1" customWidth="1"/>
    <col min="14336" max="14336" width="9" style="1"/>
    <col min="14337" max="14347" width="9.375" style="1" customWidth="1"/>
    <col min="14348" max="14585" width="9" style="1"/>
    <col min="14586" max="14586" width="13.5" style="1" bestFit="1" customWidth="1"/>
    <col min="14587" max="14587" width="8.25" style="1" bestFit="1" customWidth="1"/>
    <col min="14588" max="14588" width="14.25" style="1" bestFit="1" customWidth="1"/>
    <col min="14589" max="14589" width="11.5" style="1" customWidth="1"/>
    <col min="14590" max="14590" width="22.125" style="1" bestFit="1" customWidth="1"/>
    <col min="14591" max="14591" width="11.375" style="1" customWidth="1"/>
    <col min="14592" max="14592" width="9" style="1"/>
    <col min="14593" max="14603" width="9.375" style="1" customWidth="1"/>
    <col min="14604" max="14841" width="9" style="1"/>
    <col min="14842" max="14842" width="13.5" style="1" bestFit="1" customWidth="1"/>
    <col min="14843" max="14843" width="8.25" style="1" bestFit="1" customWidth="1"/>
    <col min="14844" max="14844" width="14.25" style="1" bestFit="1" customWidth="1"/>
    <col min="14845" max="14845" width="11.5" style="1" customWidth="1"/>
    <col min="14846" max="14846" width="22.125" style="1" bestFit="1" customWidth="1"/>
    <col min="14847" max="14847" width="11.375" style="1" customWidth="1"/>
    <col min="14848" max="14848" width="9" style="1"/>
    <col min="14849" max="14859" width="9.375" style="1" customWidth="1"/>
    <col min="14860" max="15097" width="9" style="1"/>
    <col min="15098" max="15098" width="13.5" style="1" bestFit="1" customWidth="1"/>
    <col min="15099" max="15099" width="8.25" style="1" bestFit="1" customWidth="1"/>
    <col min="15100" max="15100" width="14.25" style="1" bestFit="1" customWidth="1"/>
    <col min="15101" max="15101" width="11.5" style="1" customWidth="1"/>
    <col min="15102" max="15102" width="22.125" style="1" bestFit="1" customWidth="1"/>
    <col min="15103" max="15103" width="11.375" style="1" customWidth="1"/>
    <col min="15104" max="15104" width="9" style="1"/>
    <col min="15105" max="15115" width="9.375" style="1" customWidth="1"/>
    <col min="15116" max="15353" width="9" style="1"/>
    <col min="15354" max="15354" width="13.5" style="1" bestFit="1" customWidth="1"/>
    <col min="15355" max="15355" width="8.25" style="1" bestFit="1" customWidth="1"/>
    <col min="15356" max="15356" width="14.25" style="1" bestFit="1" customWidth="1"/>
    <col min="15357" max="15357" width="11.5" style="1" customWidth="1"/>
    <col min="15358" max="15358" width="22.125" style="1" bestFit="1" customWidth="1"/>
    <col min="15359" max="15359" width="11.375" style="1" customWidth="1"/>
    <col min="15360" max="15360" width="9" style="1"/>
    <col min="15361" max="15371" width="9.375" style="1" customWidth="1"/>
    <col min="15372" max="15609" width="9" style="1"/>
    <col min="15610" max="15610" width="13.5" style="1" bestFit="1" customWidth="1"/>
    <col min="15611" max="15611" width="8.25" style="1" bestFit="1" customWidth="1"/>
    <col min="15612" max="15612" width="14.25" style="1" bestFit="1" customWidth="1"/>
    <col min="15613" max="15613" width="11.5" style="1" customWidth="1"/>
    <col min="15614" max="15614" width="22.125" style="1" bestFit="1" customWidth="1"/>
    <col min="15615" max="15615" width="11.375" style="1" customWidth="1"/>
    <col min="15616" max="15616" width="9" style="1"/>
    <col min="15617" max="15627" width="9.375" style="1" customWidth="1"/>
    <col min="15628" max="15865" width="9" style="1"/>
    <col min="15866" max="15866" width="13.5" style="1" bestFit="1" customWidth="1"/>
    <col min="15867" max="15867" width="8.25" style="1" bestFit="1" customWidth="1"/>
    <col min="15868" max="15868" width="14.25" style="1" bestFit="1" customWidth="1"/>
    <col min="15869" max="15869" width="11.5" style="1" customWidth="1"/>
    <col min="15870" max="15870" width="22.125" style="1" bestFit="1" customWidth="1"/>
    <col min="15871" max="15871" width="11.375" style="1" customWidth="1"/>
    <col min="15872" max="15872" width="9" style="1"/>
    <col min="15873" max="15883" width="9.375" style="1" customWidth="1"/>
    <col min="15884" max="16121" width="9" style="1"/>
    <col min="16122" max="16122" width="13.5" style="1" bestFit="1" customWidth="1"/>
    <col min="16123" max="16123" width="8.25" style="1" bestFit="1" customWidth="1"/>
    <col min="16124" max="16124" width="14.25" style="1" bestFit="1" customWidth="1"/>
    <col min="16125" max="16125" width="11.5" style="1" customWidth="1"/>
    <col min="16126" max="16126" width="22.125" style="1" bestFit="1" customWidth="1"/>
    <col min="16127" max="16127" width="11.375" style="1" customWidth="1"/>
    <col min="16128" max="16128" width="9" style="1"/>
    <col min="16129" max="16139" width="9.375" style="1" customWidth="1"/>
    <col min="16140" max="16384" width="9" style="1"/>
  </cols>
  <sheetData>
    <row r="1" spans="1:18" ht="4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8" ht="11.25" customHeight="1"/>
    <row r="3" spans="1:18" ht="11.25" customHeight="1"/>
    <row r="4" spans="1:18" ht="20.100000000000001" customHeight="1">
      <c r="Q4" s="2" t="s">
        <v>1</v>
      </c>
      <c r="R4" s="3">
        <f>'P102'!N40</f>
        <v>232</v>
      </c>
    </row>
    <row r="5" spans="1:18" ht="20.100000000000001" customHeight="1">
      <c r="Q5" s="2" t="s">
        <v>2</v>
      </c>
      <c r="R5" s="3">
        <f>'P102'!K40</f>
        <v>151</v>
      </c>
    </row>
    <row r="6" spans="1:18" ht="20.100000000000001" customHeight="1">
      <c r="Q6" s="2" t="s">
        <v>3</v>
      </c>
      <c r="R6" s="3">
        <f>'P102'!Q40</f>
        <v>87</v>
      </c>
    </row>
    <row r="7" spans="1:18" ht="20.100000000000001" customHeight="1">
      <c r="Q7" s="2" t="s">
        <v>4</v>
      </c>
      <c r="R7" s="3">
        <f>'P102'!H40</f>
        <v>41</v>
      </c>
    </row>
    <row r="8" spans="1:18" ht="20.100000000000001" customHeight="1">
      <c r="Q8" s="2" t="s">
        <v>5</v>
      </c>
      <c r="R8" s="3">
        <f>'P102'!T40</f>
        <v>21</v>
      </c>
    </row>
    <row r="9" spans="1:18" ht="20.100000000000001" customHeight="1">
      <c r="Q9" s="4" t="s">
        <v>6</v>
      </c>
      <c r="R9" s="3">
        <f>'P102'!W40</f>
        <v>1</v>
      </c>
    </row>
    <row r="10" spans="1:18" ht="20.100000000000001" customHeight="1">
      <c r="Q10" s="2" t="s">
        <v>7</v>
      </c>
      <c r="R10" s="3">
        <f>'P102'!Z40</f>
        <v>105</v>
      </c>
    </row>
    <row r="11" spans="1:18" ht="20.100000000000001" customHeight="1">
      <c r="Q11" s="5"/>
      <c r="R11" s="6"/>
    </row>
    <row r="12" spans="1:18" ht="20.100000000000001" customHeight="1"/>
    <row r="13" spans="1:18">
      <c r="R13" s="3"/>
    </row>
    <row r="15" spans="1:18">
      <c r="R15" s="3"/>
    </row>
    <row r="17" spans="13:18" ht="21">
      <c r="M17" s="91"/>
      <c r="N17" s="91"/>
      <c r="O17" s="91"/>
      <c r="P17" s="7"/>
      <c r="R17" s="6"/>
    </row>
    <row r="18" spans="13:18">
      <c r="M18" s="8"/>
      <c r="N18" s="8"/>
      <c r="O18" s="8"/>
      <c r="P18" s="8"/>
    </row>
    <row r="19" spans="13:18" ht="28.5">
      <c r="M19" s="9" t="s">
        <v>8</v>
      </c>
      <c r="N19" s="10" t="s">
        <v>9</v>
      </c>
      <c r="O19" s="11" t="s">
        <v>10</v>
      </c>
      <c r="P19" s="11" t="s">
        <v>11</v>
      </c>
      <c r="Q19" s="12" t="s">
        <v>12</v>
      </c>
      <c r="R19" s="3"/>
    </row>
    <row r="20" spans="13:18" ht="14.25">
      <c r="M20" s="13" t="s">
        <v>13</v>
      </c>
      <c r="N20" s="14">
        <v>81619</v>
      </c>
      <c r="O20" s="15">
        <f t="shared" ref="O20:O27" si="0">P20*1000</f>
        <v>24209410</v>
      </c>
      <c r="P20" s="15">
        <v>24209.41</v>
      </c>
      <c r="Q20" s="16">
        <f>O20/N20</f>
        <v>296.61488133890396</v>
      </c>
    </row>
    <row r="21" spans="13:18" ht="14.25">
      <c r="M21" s="13" t="s">
        <v>14</v>
      </c>
      <c r="N21" s="14">
        <v>81089</v>
      </c>
      <c r="O21" s="15">
        <f t="shared" si="0"/>
        <v>24106210</v>
      </c>
      <c r="P21" s="15">
        <v>24106.21</v>
      </c>
      <c r="Q21" s="16">
        <f t="shared" ref="Q21:Q28" si="1">O21/N21</f>
        <v>297.28088889985077</v>
      </c>
    </row>
    <row r="22" spans="13:18" ht="14.25">
      <c r="M22" s="13" t="s">
        <v>15</v>
      </c>
      <c r="N22" s="14">
        <v>80674</v>
      </c>
      <c r="O22" s="15">
        <f t="shared" si="0"/>
        <v>23980640</v>
      </c>
      <c r="P22" s="15">
        <v>23980.639999999999</v>
      </c>
      <c r="Q22" s="16">
        <f t="shared" si="1"/>
        <v>297.2536380990158</v>
      </c>
    </row>
    <row r="23" spans="13:18" ht="14.25">
      <c r="M23" s="13" t="s">
        <v>16</v>
      </c>
      <c r="N23" s="14">
        <v>80364</v>
      </c>
      <c r="O23" s="15">
        <f t="shared" si="0"/>
        <v>24021900</v>
      </c>
      <c r="P23" s="15">
        <v>24021.9</v>
      </c>
      <c r="Q23" s="16">
        <f t="shared" si="1"/>
        <v>298.91369269822309</v>
      </c>
    </row>
    <row r="24" spans="13:18" ht="14.25">
      <c r="M24" s="13" t="s">
        <v>17</v>
      </c>
      <c r="N24" s="14">
        <v>80179</v>
      </c>
      <c r="O24" s="15">
        <f t="shared" si="0"/>
        <v>23621910</v>
      </c>
      <c r="P24" s="15">
        <v>23621.91</v>
      </c>
      <c r="Q24" s="16">
        <f t="shared" si="1"/>
        <v>294.6146746654361</v>
      </c>
    </row>
    <row r="25" spans="13:18" ht="14.25">
      <c r="M25" s="13" t="s">
        <v>18</v>
      </c>
      <c r="N25" s="14">
        <v>79902</v>
      </c>
      <c r="O25" s="15">
        <f t="shared" si="0"/>
        <v>23447810</v>
      </c>
      <c r="P25" s="15">
        <v>23447.81</v>
      </c>
      <c r="Q25" s="16">
        <f t="shared" si="1"/>
        <v>293.45710995970063</v>
      </c>
    </row>
    <row r="26" spans="13:18" ht="14.25">
      <c r="M26" s="13" t="s">
        <v>19</v>
      </c>
      <c r="N26" s="14">
        <v>79650</v>
      </c>
      <c r="O26" s="15">
        <f t="shared" si="0"/>
        <v>23336700</v>
      </c>
      <c r="P26" s="15">
        <v>23336.7</v>
      </c>
      <c r="Q26" s="16">
        <f t="shared" si="1"/>
        <v>292.99058380414311</v>
      </c>
    </row>
    <row r="27" spans="13:18" ht="14.25">
      <c r="M27" s="13" t="s">
        <v>20</v>
      </c>
      <c r="N27" s="14">
        <v>79343</v>
      </c>
      <c r="O27" s="15">
        <f t="shared" si="0"/>
        <v>23714220</v>
      </c>
      <c r="P27" s="15">
        <v>23714.22</v>
      </c>
      <c r="Q27" s="16">
        <f t="shared" si="1"/>
        <v>298.88232106171938</v>
      </c>
    </row>
    <row r="28" spans="13:18" ht="14.25">
      <c r="M28" s="13" t="s">
        <v>21</v>
      </c>
      <c r="N28" s="14">
        <v>78905</v>
      </c>
      <c r="O28" s="15">
        <f>P28*1000</f>
        <v>24076170</v>
      </c>
      <c r="P28" s="15">
        <v>24076.17</v>
      </c>
      <c r="Q28" s="16">
        <f t="shared" si="1"/>
        <v>305.12857233381914</v>
      </c>
    </row>
    <row r="29" spans="13:18" ht="14.25">
      <c r="M29" s="92" t="s">
        <v>22</v>
      </c>
      <c r="N29" s="93"/>
      <c r="O29" s="93"/>
    </row>
    <row r="54" ht="20.25" customHeight="1"/>
  </sheetData>
  <mergeCells count="3">
    <mergeCell ref="A1:K1"/>
    <mergeCell ref="M17:O17"/>
    <mergeCell ref="M29:O29"/>
  </mergeCells>
  <phoneticPr fontId="1"/>
  <pageMargins left="0.70866141732283472" right="0.70866141732283472" top="0.74803149606299213" bottom="0.74803149606299213" header="0.31496062992125984" footer="0.31496062992125984"/>
  <pageSetup paperSize="9" scale="79" firstPageNumber="0" orientation="portrait" r:id="rId1"/>
  <headerFooter scaleWithDoc="0">
    <oddFooter>&amp;C- 101 -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63409-08F4-404C-9950-C9FFC0663ADC}">
  <sheetPr>
    <tabColor theme="0"/>
    <pageSetUpPr fitToPage="1"/>
  </sheetPr>
  <dimension ref="A1:AE43"/>
  <sheetViews>
    <sheetView zoomScaleNormal="100" zoomScaleSheetLayoutView="100" workbookViewId="0">
      <selection sqref="A1:XFD1"/>
    </sheetView>
  </sheetViews>
  <sheetFormatPr defaultColWidth="3.125" defaultRowHeight="18.75" customHeight="1"/>
  <cols>
    <col min="1" max="1" width="3.125" style="17" customWidth="1"/>
    <col min="2" max="2" width="3.125" style="17"/>
    <col min="3" max="3" width="3.5" style="17" bestFit="1" customWidth="1"/>
    <col min="4" max="258" width="3.125" style="17"/>
    <col min="259" max="259" width="3.5" style="17" bestFit="1" customWidth="1"/>
    <col min="260" max="514" width="3.125" style="17"/>
    <col min="515" max="515" width="3.5" style="17" bestFit="1" customWidth="1"/>
    <col min="516" max="770" width="3.125" style="17"/>
    <col min="771" max="771" width="3.5" style="17" bestFit="1" customWidth="1"/>
    <col min="772" max="1026" width="3.125" style="17"/>
    <col min="1027" max="1027" width="3.5" style="17" bestFit="1" customWidth="1"/>
    <col min="1028" max="1282" width="3.125" style="17"/>
    <col min="1283" max="1283" width="3.5" style="17" bestFit="1" customWidth="1"/>
    <col min="1284" max="1538" width="3.125" style="17"/>
    <col min="1539" max="1539" width="3.5" style="17" bestFit="1" customWidth="1"/>
    <col min="1540" max="1794" width="3.125" style="17"/>
    <col min="1795" max="1795" width="3.5" style="17" bestFit="1" customWidth="1"/>
    <col min="1796" max="2050" width="3.125" style="17"/>
    <col min="2051" max="2051" width="3.5" style="17" bestFit="1" customWidth="1"/>
    <col min="2052" max="2306" width="3.125" style="17"/>
    <col min="2307" max="2307" width="3.5" style="17" bestFit="1" customWidth="1"/>
    <col min="2308" max="2562" width="3.125" style="17"/>
    <col min="2563" max="2563" width="3.5" style="17" bestFit="1" customWidth="1"/>
    <col min="2564" max="2818" width="3.125" style="17"/>
    <col min="2819" max="2819" width="3.5" style="17" bestFit="1" customWidth="1"/>
    <col min="2820" max="3074" width="3.125" style="17"/>
    <col min="3075" max="3075" width="3.5" style="17" bestFit="1" customWidth="1"/>
    <col min="3076" max="3330" width="3.125" style="17"/>
    <col min="3331" max="3331" width="3.5" style="17" bestFit="1" customWidth="1"/>
    <col min="3332" max="3586" width="3.125" style="17"/>
    <col min="3587" max="3587" width="3.5" style="17" bestFit="1" customWidth="1"/>
    <col min="3588" max="3842" width="3.125" style="17"/>
    <col min="3843" max="3843" width="3.5" style="17" bestFit="1" customWidth="1"/>
    <col min="3844" max="4098" width="3.125" style="17"/>
    <col min="4099" max="4099" width="3.5" style="17" bestFit="1" customWidth="1"/>
    <col min="4100" max="4354" width="3.125" style="17"/>
    <col min="4355" max="4355" width="3.5" style="17" bestFit="1" customWidth="1"/>
    <col min="4356" max="4610" width="3.125" style="17"/>
    <col min="4611" max="4611" width="3.5" style="17" bestFit="1" customWidth="1"/>
    <col min="4612" max="4866" width="3.125" style="17"/>
    <col min="4867" max="4867" width="3.5" style="17" bestFit="1" customWidth="1"/>
    <col min="4868" max="5122" width="3.125" style="17"/>
    <col min="5123" max="5123" width="3.5" style="17" bestFit="1" customWidth="1"/>
    <col min="5124" max="5378" width="3.125" style="17"/>
    <col min="5379" max="5379" width="3.5" style="17" bestFit="1" customWidth="1"/>
    <col min="5380" max="5634" width="3.125" style="17"/>
    <col min="5635" max="5635" width="3.5" style="17" bestFit="1" customWidth="1"/>
    <col min="5636" max="5890" width="3.125" style="17"/>
    <col min="5891" max="5891" width="3.5" style="17" bestFit="1" customWidth="1"/>
    <col min="5892" max="6146" width="3.125" style="17"/>
    <col min="6147" max="6147" width="3.5" style="17" bestFit="1" customWidth="1"/>
    <col min="6148" max="6402" width="3.125" style="17"/>
    <col min="6403" max="6403" width="3.5" style="17" bestFit="1" customWidth="1"/>
    <col min="6404" max="6658" width="3.125" style="17"/>
    <col min="6659" max="6659" width="3.5" style="17" bestFit="1" customWidth="1"/>
    <col min="6660" max="6914" width="3.125" style="17"/>
    <col min="6915" max="6915" width="3.5" style="17" bestFit="1" customWidth="1"/>
    <col min="6916" max="7170" width="3.125" style="17"/>
    <col min="7171" max="7171" width="3.5" style="17" bestFit="1" customWidth="1"/>
    <col min="7172" max="7426" width="3.125" style="17"/>
    <col min="7427" max="7427" width="3.5" style="17" bestFit="1" customWidth="1"/>
    <col min="7428" max="7682" width="3.125" style="17"/>
    <col min="7683" max="7683" width="3.5" style="17" bestFit="1" customWidth="1"/>
    <col min="7684" max="7938" width="3.125" style="17"/>
    <col min="7939" max="7939" width="3.5" style="17" bestFit="1" customWidth="1"/>
    <col min="7940" max="8194" width="3.125" style="17"/>
    <col min="8195" max="8195" width="3.5" style="17" bestFit="1" customWidth="1"/>
    <col min="8196" max="8450" width="3.125" style="17"/>
    <col min="8451" max="8451" width="3.5" style="17" bestFit="1" customWidth="1"/>
    <col min="8452" max="8706" width="3.125" style="17"/>
    <col min="8707" max="8707" width="3.5" style="17" bestFit="1" customWidth="1"/>
    <col min="8708" max="8962" width="3.125" style="17"/>
    <col min="8963" max="8963" width="3.5" style="17" bestFit="1" customWidth="1"/>
    <col min="8964" max="9218" width="3.125" style="17"/>
    <col min="9219" max="9219" width="3.5" style="17" bestFit="1" customWidth="1"/>
    <col min="9220" max="9474" width="3.125" style="17"/>
    <col min="9475" max="9475" width="3.5" style="17" bestFit="1" customWidth="1"/>
    <col min="9476" max="9730" width="3.125" style="17"/>
    <col min="9731" max="9731" width="3.5" style="17" bestFit="1" customWidth="1"/>
    <col min="9732" max="9986" width="3.125" style="17"/>
    <col min="9987" max="9987" width="3.5" style="17" bestFit="1" customWidth="1"/>
    <col min="9988" max="10242" width="3.125" style="17"/>
    <col min="10243" max="10243" width="3.5" style="17" bestFit="1" customWidth="1"/>
    <col min="10244" max="10498" width="3.125" style="17"/>
    <col min="10499" max="10499" width="3.5" style="17" bestFit="1" customWidth="1"/>
    <col min="10500" max="10754" width="3.125" style="17"/>
    <col min="10755" max="10755" width="3.5" style="17" bestFit="1" customWidth="1"/>
    <col min="10756" max="11010" width="3.125" style="17"/>
    <col min="11011" max="11011" width="3.5" style="17" bestFit="1" customWidth="1"/>
    <col min="11012" max="11266" width="3.125" style="17"/>
    <col min="11267" max="11267" width="3.5" style="17" bestFit="1" customWidth="1"/>
    <col min="11268" max="11522" width="3.125" style="17"/>
    <col min="11523" max="11523" width="3.5" style="17" bestFit="1" customWidth="1"/>
    <col min="11524" max="11778" width="3.125" style="17"/>
    <col min="11779" max="11779" width="3.5" style="17" bestFit="1" customWidth="1"/>
    <col min="11780" max="12034" width="3.125" style="17"/>
    <col min="12035" max="12035" width="3.5" style="17" bestFit="1" customWidth="1"/>
    <col min="12036" max="12290" width="3.125" style="17"/>
    <col min="12291" max="12291" width="3.5" style="17" bestFit="1" customWidth="1"/>
    <col min="12292" max="12546" width="3.125" style="17"/>
    <col min="12547" max="12547" width="3.5" style="17" bestFit="1" customWidth="1"/>
    <col min="12548" max="12802" width="3.125" style="17"/>
    <col min="12803" max="12803" width="3.5" style="17" bestFit="1" customWidth="1"/>
    <col min="12804" max="13058" width="3.125" style="17"/>
    <col min="13059" max="13059" width="3.5" style="17" bestFit="1" customWidth="1"/>
    <col min="13060" max="13314" width="3.125" style="17"/>
    <col min="13315" max="13315" width="3.5" style="17" bestFit="1" customWidth="1"/>
    <col min="13316" max="13570" width="3.125" style="17"/>
    <col min="13571" max="13571" width="3.5" style="17" bestFit="1" customWidth="1"/>
    <col min="13572" max="13826" width="3.125" style="17"/>
    <col min="13827" max="13827" width="3.5" style="17" bestFit="1" customWidth="1"/>
    <col min="13828" max="14082" width="3.125" style="17"/>
    <col min="14083" max="14083" width="3.5" style="17" bestFit="1" customWidth="1"/>
    <col min="14084" max="14338" width="3.125" style="17"/>
    <col min="14339" max="14339" width="3.5" style="17" bestFit="1" customWidth="1"/>
    <col min="14340" max="14594" width="3.125" style="17"/>
    <col min="14595" max="14595" width="3.5" style="17" bestFit="1" customWidth="1"/>
    <col min="14596" max="14850" width="3.125" style="17"/>
    <col min="14851" max="14851" width="3.5" style="17" bestFit="1" customWidth="1"/>
    <col min="14852" max="15106" width="3.125" style="17"/>
    <col min="15107" max="15107" width="3.5" style="17" bestFit="1" customWidth="1"/>
    <col min="15108" max="15362" width="3.125" style="17"/>
    <col min="15363" max="15363" width="3.5" style="17" bestFit="1" customWidth="1"/>
    <col min="15364" max="15618" width="3.125" style="17"/>
    <col min="15619" max="15619" width="3.5" style="17" bestFit="1" customWidth="1"/>
    <col min="15620" max="15874" width="3.125" style="17"/>
    <col min="15875" max="15875" width="3.5" style="17" bestFit="1" customWidth="1"/>
    <col min="15876" max="16130" width="3.125" style="17"/>
    <col min="16131" max="16131" width="3.5" style="17" bestFit="1" customWidth="1"/>
    <col min="16132" max="16384" width="3.125" style="17"/>
  </cols>
  <sheetData>
    <row r="1" spans="1:31" s="18" customFormat="1" ht="18.75" customHeight="1">
      <c r="A1" s="100" t="s">
        <v>23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</row>
    <row r="2" spans="1:31" ht="18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31" ht="18.75" customHeight="1">
      <c r="A3" s="101" t="s">
        <v>24</v>
      </c>
      <c r="B3" s="102"/>
      <c r="C3" s="102"/>
      <c r="D3" s="102"/>
      <c r="E3" s="103" t="s">
        <v>25</v>
      </c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4" t="s">
        <v>26</v>
      </c>
      <c r="T3" s="104"/>
      <c r="U3" s="104"/>
      <c r="V3" s="104"/>
      <c r="W3" s="104"/>
      <c r="X3" s="104"/>
      <c r="Y3" s="104"/>
      <c r="Z3" s="104"/>
      <c r="AA3" s="104"/>
      <c r="AB3" s="105"/>
      <c r="AC3" s="19"/>
      <c r="AD3" s="19"/>
    </row>
    <row r="4" spans="1:31" ht="18.75" customHeight="1">
      <c r="A4" s="101"/>
      <c r="B4" s="102"/>
      <c r="C4" s="102"/>
      <c r="D4" s="102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4" t="s">
        <v>27</v>
      </c>
      <c r="T4" s="104"/>
      <c r="U4" s="104"/>
      <c r="V4" s="104"/>
      <c r="W4" s="104"/>
      <c r="X4" s="104"/>
      <c r="Y4" s="104"/>
      <c r="Z4" s="104"/>
      <c r="AA4" s="104"/>
      <c r="AB4" s="105"/>
      <c r="AC4" s="19"/>
      <c r="AD4" s="19"/>
      <c r="AE4" s="8"/>
    </row>
    <row r="5" spans="1:31" ht="18.75" customHeight="1">
      <c r="A5" s="101"/>
      <c r="B5" s="102"/>
      <c r="C5" s="102"/>
      <c r="D5" s="102"/>
      <c r="E5" s="94" t="s">
        <v>28</v>
      </c>
      <c r="F5" s="94"/>
      <c r="G5" s="95" t="s">
        <v>29</v>
      </c>
      <c r="H5" s="95"/>
      <c r="I5" s="94" t="s">
        <v>30</v>
      </c>
      <c r="J5" s="94"/>
      <c r="K5" s="94" t="s">
        <v>31</v>
      </c>
      <c r="L5" s="94"/>
      <c r="M5" s="94" t="s">
        <v>32</v>
      </c>
      <c r="N5" s="94"/>
      <c r="O5" s="94" t="s">
        <v>33</v>
      </c>
      <c r="P5" s="94"/>
      <c r="Q5" s="95" t="s">
        <v>34</v>
      </c>
      <c r="R5" s="95"/>
      <c r="S5" s="94" t="s">
        <v>35</v>
      </c>
      <c r="T5" s="94"/>
      <c r="U5" s="94"/>
      <c r="V5" s="94"/>
      <c r="W5" s="94"/>
      <c r="X5" s="94"/>
      <c r="Y5" s="94"/>
      <c r="Z5" s="94" t="s">
        <v>36</v>
      </c>
      <c r="AA5" s="94"/>
      <c r="AB5" s="96"/>
    </row>
    <row r="6" spans="1:31" ht="18.75" customHeight="1">
      <c r="A6" s="101"/>
      <c r="B6" s="102"/>
      <c r="C6" s="102"/>
      <c r="D6" s="102"/>
      <c r="E6" s="94"/>
      <c r="F6" s="94"/>
      <c r="G6" s="95"/>
      <c r="H6" s="95"/>
      <c r="I6" s="94"/>
      <c r="J6" s="94"/>
      <c r="K6" s="94"/>
      <c r="L6" s="94"/>
      <c r="M6" s="94"/>
      <c r="N6" s="94"/>
      <c r="O6" s="94"/>
      <c r="P6" s="94"/>
      <c r="Q6" s="95"/>
      <c r="R6" s="95"/>
      <c r="S6" s="94" t="s">
        <v>37</v>
      </c>
      <c r="T6" s="94"/>
      <c r="U6" s="95" t="s">
        <v>38</v>
      </c>
      <c r="V6" s="95"/>
      <c r="W6" s="97" t="s">
        <v>39</v>
      </c>
      <c r="X6" s="98"/>
      <c r="Y6" s="99"/>
      <c r="Z6" s="94"/>
      <c r="AA6" s="94"/>
      <c r="AB6" s="96"/>
    </row>
    <row r="7" spans="1:31" ht="18.75" customHeight="1">
      <c r="A7" s="8"/>
      <c r="B7" s="8"/>
      <c r="C7" s="8"/>
      <c r="D7" s="20"/>
      <c r="E7" s="21"/>
      <c r="F7" s="22" t="s">
        <v>40</v>
      </c>
      <c r="G7" s="22"/>
      <c r="H7" s="22" t="s">
        <v>40</v>
      </c>
      <c r="I7" s="22"/>
      <c r="J7" s="22" t="s">
        <v>40</v>
      </c>
      <c r="K7" s="22"/>
      <c r="L7" s="17" t="s">
        <v>40</v>
      </c>
      <c r="M7" s="22"/>
      <c r="N7" s="22" t="s">
        <v>40</v>
      </c>
      <c r="O7" s="23"/>
      <c r="P7" s="23" t="s">
        <v>40</v>
      </c>
      <c r="Q7" s="23"/>
      <c r="R7" s="22" t="s">
        <v>40</v>
      </c>
      <c r="S7" s="22"/>
      <c r="T7" s="22"/>
      <c r="U7" s="22"/>
      <c r="V7" s="22"/>
      <c r="W7" s="22"/>
      <c r="X7" s="22"/>
      <c r="Y7" s="22"/>
      <c r="Z7" s="106" t="s">
        <v>41</v>
      </c>
      <c r="AA7" s="106"/>
      <c r="AB7" s="106"/>
    </row>
    <row r="8" spans="1:31" ht="18.75" customHeight="1">
      <c r="A8" s="107" t="s">
        <v>42</v>
      </c>
      <c r="B8" s="107"/>
      <c r="C8" s="22">
        <v>22</v>
      </c>
      <c r="D8" s="20" t="s">
        <v>43</v>
      </c>
      <c r="E8" s="108">
        <v>79</v>
      </c>
      <c r="F8" s="109"/>
      <c r="G8" s="109">
        <v>52</v>
      </c>
      <c r="H8" s="109"/>
      <c r="I8" s="109">
        <v>127</v>
      </c>
      <c r="J8" s="109"/>
      <c r="K8" s="110">
        <v>26</v>
      </c>
      <c r="L8" s="110"/>
      <c r="M8" s="109">
        <v>9</v>
      </c>
      <c r="N8" s="109"/>
      <c r="O8" s="109">
        <v>384</v>
      </c>
      <c r="P8" s="109"/>
      <c r="Q8" s="109">
        <v>332</v>
      </c>
      <c r="R8" s="109"/>
      <c r="S8" s="111">
        <v>8</v>
      </c>
      <c r="T8" s="111"/>
      <c r="U8" s="111">
        <v>50</v>
      </c>
      <c r="V8" s="111"/>
      <c r="W8" s="109">
        <v>40</v>
      </c>
      <c r="X8" s="109"/>
      <c r="Y8" s="109"/>
      <c r="Z8" s="109">
        <v>1772</v>
      </c>
      <c r="AA8" s="109"/>
      <c r="AB8" s="109"/>
    </row>
    <row r="9" spans="1:31" ht="18.75" customHeight="1">
      <c r="A9" s="107"/>
      <c r="B9" s="107"/>
      <c r="C9" s="22">
        <v>23</v>
      </c>
      <c r="D9" s="20"/>
      <c r="E9" s="108" t="s">
        <v>44</v>
      </c>
      <c r="F9" s="109"/>
      <c r="G9" s="109" t="s">
        <v>45</v>
      </c>
      <c r="H9" s="109"/>
      <c r="I9" s="109" t="s">
        <v>45</v>
      </c>
      <c r="J9" s="109"/>
      <c r="K9" s="109" t="s">
        <v>45</v>
      </c>
      <c r="L9" s="109"/>
      <c r="M9" s="109" t="s">
        <v>45</v>
      </c>
      <c r="N9" s="109"/>
      <c r="O9" s="109" t="s">
        <v>45</v>
      </c>
      <c r="P9" s="109"/>
      <c r="Q9" s="109" t="s">
        <v>45</v>
      </c>
      <c r="R9" s="109"/>
      <c r="S9" s="111">
        <v>8</v>
      </c>
      <c r="T9" s="111"/>
      <c r="U9" s="111">
        <v>49</v>
      </c>
      <c r="V9" s="111"/>
      <c r="W9" s="109">
        <v>40</v>
      </c>
      <c r="X9" s="109"/>
      <c r="Y9" s="109"/>
      <c r="Z9" s="109">
        <v>1772</v>
      </c>
      <c r="AA9" s="109"/>
      <c r="AB9" s="109"/>
    </row>
    <row r="10" spans="1:31" ht="18.75" customHeight="1">
      <c r="A10" s="107"/>
      <c r="B10" s="107"/>
      <c r="C10" s="22">
        <v>24</v>
      </c>
      <c r="D10" s="20"/>
      <c r="E10" s="108">
        <v>80</v>
      </c>
      <c r="F10" s="109"/>
      <c r="G10" s="109">
        <v>53</v>
      </c>
      <c r="H10" s="109"/>
      <c r="I10" s="109">
        <v>104</v>
      </c>
      <c r="J10" s="109"/>
      <c r="K10" s="110">
        <v>28</v>
      </c>
      <c r="L10" s="110"/>
      <c r="M10" s="109">
        <v>8</v>
      </c>
      <c r="N10" s="109"/>
      <c r="O10" s="109">
        <v>425</v>
      </c>
      <c r="P10" s="109"/>
      <c r="Q10" s="109">
        <v>322</v>
      </c>
      <c r="R10" s="109"/>
      <c r="S10" s="111">
        <v>8</v>
      </c>
      <c r="T10" s="111"/>
      <c r="U10" s="111">
        <v>48</v>
      </c>
      <c r="V10" s="111"/>
      <c r="W10" s="109">
        <v>40</v>
      </c>
      <c r="X10" s="109"/>
      <c r="Y10" s="109"/>
      <c r="Z10" s="109">
        <v>1772</v>
      </c>
      <c r="AA10" s="109"/>
      <c r="AB10" s="109"/>
    </row>
    <row r="11" spans="1:31" ht="18.75" customHeight="1">
      <c r="A11" s="107"/>
      <c r="B11" s="107"/>
      <c r="C11" s="22">
        <v>25</v>
      </c>
      <c r="D11" s="20"/>
      <c r="E11" s="108" t="s">
        <v>44</v>
      </c>
      <c r="F11" s="109"/>
      <c r="G11" s="109" t="s">
        <v>45</v>
      </c>
      <c r="H11" s="109"/>
      <c r="I11" s="109" t="s">
        <v>45</v>
      </c>
      <c r="J11" s="109"/>
      <c r="K11" s="109" t="s">
        <v>45</v>
      </c>
      <c r="L11" s="109"/>
      <c r="M11" s="109" t="s">
        <v>45</v>
      </c>
      <c r="N11" s="109"/>
      <c r="O11" s="109" t="s">
        <v>45</v>
      </c>
      <c r="P11" s="109"/>
      <c r="Q11" s="109" t="s">
        <v>45</v>
      </c>
      <c r="R11" s="109"/>
      <c r="S11" s="111">
        <v>8</v>
      </c>
      <c r="T11" s="111"/>
      <c r="U11" s="111">
        <v>48</v>
      </c>
      <c r="V11" s="111"/>
      <c r="W11" s="109">
        <v>40</v>
      </c>
      <c r="X11" s="109"/>
      <c r="Y11" s="109"/>
      <c r="Z11" s="109">
        <v>1772</v>
      </c>
      <c r="AA11" s="109"/>
      <c r="AB11" s="109"/>
    </row>
    <row r="12" spans="1:31" ht="18.75" customHeight="1">
      <c r="A12" s="107"/>
      <c r="B12" s="107"/>
      <c r="C12" s="22">
        <v>26</v>
      </c>
      <c r="D12" s="20"/>
      <c r="E12" s="108">
        <v>82</v>
      </c>
      <c r="F12" s="109"/>
      <c r="G12" s="109">
        <v>46</v>
      </c>
      <c r="H12" s="109"/>
      <c r="I12" s="109">
        <v>111</v>
      </c>
      <c r="J12" s="109"/>
      <c r="K12" s="110">
        <v>24</v>
      </c>
      <c r="L12" s="110"/>
      <c r="M12" s="109">
        <v>8</v>
      </c>
      <c r="N12" s="109"/>
      <c r="O12" s="109">
        <v>435</v>
      </c>
      <c r="P12" s="109"/>
      <c r="Q12" s="109">
        <v>312</v>
      </c>
      <c r="R12" s="109"/>
      <c r="S12" s="111">
        <v>8</v>
      </c>
      <c r="T12" s="111"/>
      <c r="U12" s="111">
        <v>47</v>
      </c>
      <c r="V12" s="111"/>
      <c r="W12" s="109">
        <v>40</v>
      </c>
      <c r="X12" s="109"/>
      <c r="Y12" s="109"/>
      <c r="Z12" s="109">
        <v>1772</v>
      </c>
      <c r="AA12" s="109"/>
      <c r="AB12" s="109"/>
    </row>
    <row r="13" spans="1:31" ht="18.75" customHeight="1">
      <c r="A13" s="107"/>
      <c r="B13" s="107"/>
      <c r="C13" s="22">
        <v>27</v>
      </c>
      <c r="D13" s="20"/>
      <c r="E13" s="108" t="s">
        <v>44</v>
      </c>
      <c r="F13" s="109"/>
      <c r="G13" s="109" t="s">
        <v>45</v>
      </c>
      <c r="H13" s="109"/>
      <c r="I13" s="109" t="s">
        <v>45</v>
      </c>
      <c r="J13" s="109"/>
      <c r="K13" s="109" t="s">
        <v>45</v>
      </c>
      <c r="L13" s="109"/>
      <c r="M13" s="109" t="s">
        <v>45</v>
      </c>
      <c r="N13" s="109"/>
      <c r="O13" s="109" t="s">
        <v>45</v>
      </c>
      <c r="P13" s="109"/>
      <c r="Q13" s="109" t="s">
        <v>45</v>
      </c>
      <c r="R13" s="109"/>
      <c r="S13" s="111">
        <v>8</v>
      </c>
      <c r="T13" s="111"/>
      <c r="U13" s="111">
        <v>47</v>
      </c>
      <c r="V13" s="111"/>
      <c r="W13" s="109">
        <v>39</v>
      </c>
      <c r="X13" s="109"/>
      <c r="Y13" s="109"/>
      <c r="Z13" s="109">
        <v>1772</v>
      </c>
      <c r="AA13" s="109"/>
      <c r="AB13" s="109"/>
    </row>
    <row r="14" spans="1:31" ht="18.75" customHeight="1">
      <c r="A14" s="107"/>
      <c r="B14" s="107"/>
      <c r="C14" s="22">
        <v>28</v>
      </c>
      <c r="D14" s="20"/>
      <c r="E14" s="108">
        <v>83</v>
      </c>
      <c r="F14" s="109"/>
      <c r="G14" s="109">
        <v>49</v>
      </c>
      <c r="H14" s="109"/>
      <c r="I14" s="109">
        <v>108</v>
      </c>
      <c r="J14" s="109"/>
      <c r="K14" s="110">
        <v>26</v>
      </c>
      <c r="L14" s="110"/>
      <c r="M14" s="109">
        <v>12</v>
      </c>
      <c r="N14" s="109"/>
      <c r="O14" s="109">
        <v>492</v>
      </c>
      <c r="P14" s="109"/>
      <c r="Q14" s="109">
        <v>333</v>
      </c>
      <c r="R14" s="109"/>
      <c r="S14" s="111">
        <v>8</v>
      </c>
      <c r="T14" s="111"/>
      <c r="U14" s="111">
        <v>46</v>
      </c>
      <c r="V14" s="111"/>
      <c r="W14" s="109">
        <v>39</v>
      </c>
      <c r="X14" s="109"/>
      <c r="Y14" s="109"/>
      <c r="Z14" s="109">
        <v>1753</v>
      </c>
      <c r="AA14" s="109"/>
      <c r="AB14" s="109"/>
    </row>
    <row r="15" spans="1:31" ht="18.75" customHeight="1">
      <c r="A15" s="107"/>
      <c r="B15" s="107"/>
      <c r="C15" s="22">
        <v>29</v>
      </c>
      <c r="D15" s="20"/>
      <c r="E15" s="108" t="s">
        <v>44</v>
      </c>
      <c r="F15" s="109"/>
      <c r="G15" s="109" t="s">
        <v>45</v>
      </c>
      <c r="H15" s="109"/>
      <c r="I15" s="109" t="s">
        <v>45</v>
      </c>
      <c r="J15" s="109"/>
      <c r="K15" s="109" t="s">
        <v>45</v>
      </c>
      <c r="L15" s="109"/>
      <c r="M15" s="109" t="s">
        <v>45</v>
      </c>
      <c r="N15" s="109"/>
      <c r="O15" s="109" t="s">
        <v>45</v>
      </c>
      <c r="P15" s="109"/>
      <c r="Q15" s="109" t="s">
        <v>45</v>
      </c>
      <c r="R15" s="109"/>
      <c r="S15" s="111">
        <v>8</v>
      </c>
      <c r="T15" s="111"/>
      <c r="U15" s="111">
        <v>44</v>
      </c>
      <c r="V15" s="111"/>
      <c r="W15" s="109">
        <v>38</v>
      </c>
      <c r="X15" s="109"/>
      <c r="Y15" s="109"/>
      <c r="Z15" s="109">
        <v>1706</v>
      </c>
      <c r="AA15" s="109"/>
      <c r="AB15" s="109"/>
    </row>
    <row r="16" spans="1:31" ht="18.75" customHeight="1">
      <c r="A16" s="107"/>
      <c r="B16" s="107"/>
      <c r="C16" s="22">
        <v>30</v>
      </c>
      <c r="D16" s="20"/>
      <c r="E16" s="108">
        <v>82</v>
      </c>
      <c r="F16" s="109"/>
      <c r="G16" s="109">
        <v>54</v>
      </c>
      <c r="H16" s="109"/>
      <c r="I16" s="109">
        <v>126</v>
      </c>
      <c r="J16" s="109"/>
      <c r="K16" s="110">
        <v>23</v>
      </c>
      <c r="L16" s="110"/>
      <c r="M16" s="109">
        <v>8</v>
      </c>
      <c r="N16" s="109"/>
      <c r="O16" s="109">
        <v>506</v>
      </c>
      <c r="P16" s="109"/>
      <c r="Q16" s="109">
        <v>310</v>
      </c>
      <c r="R16" s="109"/>
      <c r="S16" s="111">
        <v>8</v>
      </c>
      <c r="T16" s="111"/>
      <c r="U16" s="111">
        <v>44</v>
      </c>
      <c r="V16" s="111"/>
      <c r="W16" s="109">
        <v>38</v>
      </c>
      <c r="X16" s="109"/>
      <c r="Y16" s="109"/>
      <c r="Z16" s="109">
        <v>1706</v>
      </c>
      <c r="AA16" s="109"/>
      <c r="AB16" s="109"/>
    </row>
    <row r="17" spans="1:30" ht="18.75" customHeight="1">
      <c r="A17" s="107" t="s">
        <v>46</v>
      </c>
      <c r="B17" s="107"/>
      <c r="C17" s="22" t="s">
        <v>47</v>
      </c>
      <c r="D17" s="20"/>
      <c r="E17" s="108" t="s">
        <v>48</v>
      </c>
      <c r="F17" s="109"/>
      <c r="G17" s="109" t="s">
        <v>49</v>
      </c>
      <c r="H17" s="109"/>
      <c r="I17" s="109" t="s">
        <v>49</v>
      </c>
      <c r="J17" s="109"/>
      <c r="K17" s="109" t="s">
        <v>49</v>
      </c>
      <c r="L17" s="109"/>
      <c r="M17" s="109" t="s">
        <v>49</v>
      </c>
      <c r="N17" s="109"/>
      <c r="O17" s="109" t="s">
        <v>49</v>
      </c>
      <c r="P17" s="109"/>
      <c r="Q17" s="109" t="s">
        <v>49</v>
      </c>
      <c r="R17" s="109"/>
      <c r="S17" s="111">
        <v>7</v>
      </c>
      <c r="T17" s="111"/>
      <c r="U17" s="111">
        <v>46</v>
      </c>
      <c r="V17" s="111"/>
      <c r="W17" s="109">
        <v>37</v>
      </c>
      <c r="X17" s="109"/>
      <c r="Y17" s="109"/>
      <c r="Z17" s="109">
        <v>1555</v>
      </c>
      <c r="AA17" s="109"/>
      <c r="AB17" s="109"/>
      <c r="AD17" s="8"/>
    </row>
    <row r="18" spans="1:30" ht="18.75" customHeight="1">
      <c r="A18" s="24"/>
      <c r="B18" s="24"/>
      <c r="C18" s="24"/>
      <c r="D18" s="25"/>
      <c r="E18" s="112"/>
      <c r="F18" s="113"/>
      <c r="G18" s="114"/>
      <c r="H18" s="114"/>
      <c r="I18" s="114"/>
      <c r="J18" s="114"/>
      <c r="K18" s="26"/>
      <c r="L18" s="26"/>
      <c r="M18" s="114"/>
      <c r="N18" s="114"/>
      <c r="O18" s="113"/>
      <c r="P18" s="113"/>
      <c r="Q18" s="113"/>
      <c r="R18" s="113"/>
      <c r="S18" s="27"/>
      <c r="T18" s="27"/>
      <c r="U18" s="27"/>
      <c r="V18" s="27"/>
      <c r="W18" s="28"/>
      <c r="X18" s="28"/>
      <c r="Y18" s="28"/>
      <c r="Z18" s="28"/>
    </row>
    <row r="19" spans="1:30" ht="13.5">
      <c r="A19" s="29" t="s">
        <v>50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1" t="s">
        <v>51</v>
      </c>
    </row>
    <row r="20" spans="1:30" ht="13.5">
      <c r="A20" s="17" t="s">
        <v>52</v>
      </c>
      <c r="O20" s="8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22" t="s">
        <v>53</v>
      </c>
      <c r="AC20" s="19"/>
    </row>
    <row r="21" spans="1:30" ht="13.5">
      <c r="A21" s="17" t="s">
        <v>54</v>
      </c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30" ht="18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</row>
    <row r="23" spans="1:30" ht="18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</row>
    <row r="24" spans="1:30" s="18" customFormat="1" ht="18.75" customHeight="1">
      <c r="A24" s="100" t="s">
        <v>55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</row>
    <row r="25" spans="1:30" ht="18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27"/>
      <c r="X25" s="8"/>
      <c r="AB25" s="22" t="s">
        <v>56</v>
      </c>
    </row>
    <row r="26" spans="1:30" ht="18.75" customHeight="1">
      <c r="A26" s="115" t="s">
        <v>57</v>
      </c>
      <c r="B26" s="115"/>
      <c r="C26" s="115"/>
      <c r="D26" s="116"/>
      <c r="E26" s="118" t="s">
        <v>58</v>
      </c>
      <c r="F26" s="119"/>
      <c r="G26" s="120"/>
      <c r="H26" s="118" t="s">
        <v>59</v>
      </c>
      <c r="I26" s="119"/>
      <c r="J26" s="120"/>
      <c r="K26" s="118" t="s">
        <v>2</v>
      </c>
      <c r="L26" s="119"/>
      <c r="M26" s="120"/>
      <c r="N26" s="118" t="s">
        <v>60</v>
      </c>
      <c r="O26" s="119"/>
      <c r="P26" s="120"/>
      <c r="Q26" s="118" t="s">
        <v>61</v>
      </c>
      <c r="R26" s="119"/>
      <c r="S26" s="120"/>
      <c r="T26" s="118" t="s">
        <v>62</v>
      </c>
      <c r="U26" s="119"/>
      <c r="V26" s="120"/>
      <c r="W26" s="118" t="s">
        <v>63</v>
      </c>
      <c r="X26" s="119"/>
      <c r="Y26" s="120"/>
      <c r="Z26" s="118" t="s">
        <v>7</v>
      </c>
      <c r="AA26" s="119"/>
      <c r="AB26" s="119"/>
    </row>
    <row r="27" spans="1:30" ht="18.75" customHeight="1">
      <c r="A27" s="113"/>
      <c r="B27" s="113"/>
      <c r="C27" s="113"/>
      <c r="D27" s="117"/>
      <c r="E27" s="121"/>
      <c r="F27" s="122"/>
      <c r="G27" s="123"/>
      <c r="H27" s="121"/>
      <c r="I27" s="122"/>
      <c r="J27" s="123"/>
      <c r="K27" s="121"/>
      <c r="L27" s="122"/>
      <c r="M27" s="123"/>
      <c r="N27" s="121"/>
      <c r="O27" s="122"/>
      <c r="P27" s="123"/>
      <c r="Q27" s="121"/>
      <c r="R27" s="122"/>
      <c r="S27" s="123"/>
      <c r="T27" s="121"/>
      <c r="U27" s="122"/>
      <c r="V27" s="123"/>
      <c r="W27" s="121"/>
      <c r="X27" s="122"/>
      <c r="Y27" s="123"/>
      <c r="Z27" s="124" t="s">
        <v>64</v>
      </c>
      <c r="AA27" s="125"/>
      <c r="AB27" s="125"/>
    </row>
    <row r="28" spans="1:30" ht="18.75" customHeight="1">
      <c r="D28" s="33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34"/>
      <c r="T28" s="8"/>
      <c r="U28" s="8"/>
      <c r="V28" s="8"/>
      <c r="W28" s="30"/>
      <c r="X28" s="30"/>
      <c r="Y28" s="30"/>
      <c r="Z28" s="8"/>
      <c r="AA28" s="8"/>
    </row>
    <row r="29" spans="1:30" ht="18.75" customHeight="1">
      <c r="A29" s="126" t="s">
        <v>42</v>
      </c>
      <c r="B29" s="126"/>
      <c r="C29" s="17">
        <v>20</v>
      </c>
      <c r="D29" s="35" t="s">
        <v>43</v>
      </c>
      <c r="E29" s="127">
        <v>751</v>
      </c>
      <c r="F29" s="110"/>
      <c r="G29" s="110"/>
      <c r="H29" s="128">
        <v>99</v>
      </c>
      <c r="I29" s="128"/>
      <c r="J29" s="128"/>
      <c r="K29" s="128">
        <v>128</v>
      </c>
      <c r="L29" s="128"/>
      <c r="M29" s="128"/>
      <c r="N29" s="128">
        <v>215</v>
      </c>
      <c r="O29" s="128"/>
      <c r="P29" s="128"/>
      <c r="Q29" s="128">
        <v>21</v>
      </c>
      <c r="R29" s="128"/>
      <c r="S29" s="128"/>
      <c r="T29" s="128">
        <v>23</v>
      </c>
      <c r="U29" s="128"/>
      <c r="V29" s="128"/>
      <c r="W29" s="109" t="s">
        <v>65</v>
      </c>
      <c r="X29" s="109"/>
      <c r="Y29" s="109"/>
      <c r="Z29" s="110">
        <v>265</v>
      </c>
      <c r="AA29" s="110"/>
      <c r="AB29" s="110"/>
    </row>
    <row r="30" spans="1:30" ht="18.75" customHeight="1">
      <c r="A30" s="126"/>
      <c r="B30" s="126"/>
      <c r="C30" s="17">
        <v>21</v>
      </c>
      <c r="D30" s="35"/>
      <c r="E30" s="127">
        <v>797</v>
      </c>
      <c r="F30" s="110"/>
      <c r="G30" s="110"/>
      <c r="H30" s="128">
        <v>101</v>
      </c>
      <c r="I30" s="128"/>
      <c r="J30" s="128"/>
      <c r="K30" s="128">
        <v>147</v>
      </c>
      <c r="L30" s="128"/>
      <c r="M30" s="128"/>
      <c r="N30" s="128">
        <v>238</v>
      </c>
      <c r="O30" s="128"/>
      <c r="P30" s="128"/>
      <c r="Q30" s="128">
        <v>25</v>
      </c>
      <c r="R30" s="128"/>
      <c r="S30" s="128"/>
      <c r="T30" s="128">
        <v>27</v>
      </c>
      <c r="U30" s="128"/>
      <c r="V30" s="128"/>
      <c r="W30" s="109" t="s">
        <v>65</v>
      </c>
      <c r="X30" s="109"/>
      <c r="Y30" s="109"/>
      <c r="Z30" s="110">
        <v>259</v>
      </c>
      <c r="AA30" s="110"/>
      <c r="AB30" s="110"/>
    </row>
    <row r="31" spans="1:30" ht="18.75" customHeight="1">
      <c r="A31" s="126"/>
      <c r="B31" s="126"/>
      <c r="C31" s="17">
        <v>22</v>
      </c>
      <c r="D31" s="35"/>
      <c r="E31" s="127">
        <v>764</v>
      </c>
      <c r="F31" s="110"/>
      <c r="G31" s="110"/>
      <c r="H31" s="128">
        <v>91</v>
      </c>
      <c r="I31" s="128"/>
      <c r="J31" s="128"/>
      <c r="K31" s="128">
        <v>143</v>
      </c>
      <c r="L31" s="128"/>
      <c r="M31" s="128"/>
      <c r="N31" s="128">
        <v>213</v>
      </c>
      <c r="O31" s="128"/>
      <c r="P31" s="128"/>
      <c r="Q31" s="128">
        <v>18</v>
      </c>
      <c r="R31" s="128"/>
      <c r="S31" s="128"/>
      <c r="T31" s="128">
        <v>21</v>
      </c>
      <c r="U31" s="128"/>
      <c r="V31" s="128"/>
      <c r="W31" s="109">
        <v>1</v>
      </c>
      <c r="X31" s="109"/>
      <c r="Y31" s="109"/>
      <c r="Z31" s="110">
        <v>277</v>
      </c>
      <c r="AA31" s="110"/>
      <c r="AB31" s="110"/>
    </row>
    <row r="32" spans="1:30" ht="18.75" customHeight="1">
      <c r="A32" s="126"/>
      <c r="B32" s="126"/>
      <c r="C32" s="17">
        <v>23</v>
      </c>
      <c r="D32" s="35"/>
      <c r="E32" s="127">
        <v>809</v>
      </c>
      <c r="F32" s="110"/>
      <c r="G32" s="110"/>
      <c r="H32" s="128">
        <v>103</v>
      </c>
      <c r="I32" s="128"/>
      <c r="J32" s="128"/>
      <c r="K32" s="128">
        <v>145</v>
      </c>
      <c r="L32" s="128"/>
      <c r="M32" s="128"/>
      <c r="N32" s="128">
        <v>214</v>
      </c>
      <c r="O32" s="128"/>
      <c r="P32" s="128"/>
      <c r="Q32" s="128">
        <v>27</v>
      </c>
      <c r="R32" s="128"/>
      <c r="S32" s="128"/>
      <c r="T32" s="128">
        <v>18</v>
      </c>
      <c r="U32" s="128"/>
      <c r="V32" s="128"/>
      <c r="W32" s="109" t="s">
        <v>66</v>
      </c>
      <c r="X32" s="109"/>
      <c r="Y32" s="109"/>
      <c r="Z32" s="110">
        <v>302</v>
      </c>
      <c r="AA32" s="110"/>
      <c r="AB32" s="110"/>
    </row>
    <row r="33" spans="1:28" ht="18.75" customHeight="1">
      <c r="A33" s="126"/>
      <c r="B33" s="126"/>
      <c r="C33" s="17">
        <v>24</v>
      </c>
      <c r="D33" s="35"/>
      <c r="E33" s="127">
        <v>801</v>
      </c>
      <c r="F33" s="110"/>
      <c r="G33" s="110"/>
      <c r="H33" s="128">
        <v>70</v>
      </c>
      <c r="I33" s="128"/>
      <c r="J33" s="128"/>
      <c r="K33" s="128">
        <v>148</v>
      </c>
      <c r="L33" s="128"/>
      <c r="M33" s="128"/>
      <c r="N33" s="128">
        <v>219</v>
      </c>
      <c r="O33" s="128"/>
      <c r="P33" s="128"/>
      <c r="Q33" s="128">
        <v>40</v>
      </c>
      <c r="R33" s="128"/>
      <c r="S33" s="128"/>
      <c r="T33" s="128">
        <v>16</v>
      </c>
      <c r="U33" s="128"/>
      <c r="V33" s="128"/>
      <c r="W33" s="109">
        <v>1</v>
      </c>
      <c r="X33" s="109"/>
      <c r="Y33" s="109"/>
      <c r="Z33" s="110">
        <v>307</v>
      </c>
      <c r="AA33" s="110"/>
      <c r="AB33" s="110"/>
    </row>
    <row r="34" spans="1:28" ht="18.75" customHeight="1">
      <c r="A34" s="126"/>
      <c r="B34" s="126"/>
      <c r="C34" s="17">
        <v>25</v>
      </c>
      <c r="D34" s="35"/>
      <c r="E34" s="127">
        <v>842</v>
      </c>
      <c r="F34" s="110"/>
      <c r="G34" s="110"/>
      <c r="H34" s="128">
        <v>75</v>
      </c>
      <c r="I34" s="128"/>
      <c r="J34" s="128"/>
      <c r="K34" s="128">
        <v>152</v>
      </c>
      <c r="L34" s="128"/>
      <c r="M34" s="128"/>
      <c r="N34" s="128">
        <v>237</v>
      </c>
      <c r="O34" s="128"/>
      <c r="P34" s="128"/>
      <c r="Q34" s="128">
        <v>35</v>
      </c>
      <c r="R34" s="128"/>
      <c r="S34" s="128"/>
      <c r="T34" s="128">
        <v>20</v>
      </c>
      <c r="U34" s="128"/>
      <c r="V34" s="128"/>
      <c r="W34" s="109" t="s">
        <v>66</v>
      </c>
      <c r="X34" s="109"/>
      <c r="Y34" s="109"/>
      <c r="Z34" s="110">
        <v>323</v>
      </c>
      <c r="AA34" s="110"/>
      <c r="AB34" s="110"/>
    </row>
    <row r="35" spans="1:28" ht="18.75" customHeight="1">
      <c r="A35" s="126"/>
      <c r="B35" s="126"/>
      <c r="C35" s="17">
        <v>26</v>
      </c>
      <c r="D35" s="35"/>
      <c r="E35" s="127">
        <v>797</v>
      </c>
      <c r="F35" s="110"/>
      <c r="G35" s="110"/>
      <c r="H35" s="128">
        <v>70</v>
      </c>
      <c r="I35" s="128"/>
      <c r="J35" s="128"/>
      <c r="K35" s="128">
        <v>132</v>
      </c>
      <c r="L35" s="128"/>
      <c r="M35" s="128"/>
      <c r="N35" s="128">
        <v>223</v>
      </c>
      <c r="O35" s="128"/>
      <c r="P35" s="128"/>
      <c r="Q35" s="128">
        <v>43</v>
      </c>
      <c r="R35" s="128"/>
      <c r="S35" s="128"/>
      <c r="T35" s="128">
        <v>22</v>
      </c>
      <c r="U35" s="128"/>
      <c r="V35" s="128"/>
      <c r="W35" s="109">
        <v>5</v>
      </c>
      <c r="X35" s="109"/>
      <c r="Y35" s="109"/>
      <c r="Z35" s="110">
        <v>302</v>
      </c>
      <c r="AA35" s="110"/>
      <c r="AB35" s="110"/>
    </row>
    <row r="36" spans="1:28" ht="18.75" customHeight="1">
      <c r="A36" s="126"/>
      <c r="B36" s="126"/>
      <c r="C36" s="17">
        <v>27</v>
      </c>
      <c r="D36" s="35"/>
      <c r="E36" s="127">
        <v>842</v>
      </c>
      <c r="F36" s="110"/>
      <c r="G36" s="110"/>
      <c r="H36" s="128">
        <v>76</v>
      </c>
      <c r="I36" s="128"/>
      <c r="J36" s="128"/>
      <c r="K36" s="128">
        <v>129</v>
      </c>
      <c r="L36" s="128"/>
      <c r="M36" s="128"/>
      <c r="N36" s="128">
        <v>241</v>
      </c>
      <c r="O36" s="128"/>
      <c r="P36" s="128"/>
      <c r="Q36" s="128">
        <v>56</v>
      </c>
      <c r="R36" s="128"/>
      <c r="S36" s="128"/>
      <c r="T36" s="128">
        <v>16</v>
      </c>
      <c r="U36" s="128"/>
      <c r="V36" s="128"/>
      <c r="W36" s="109">
        <v>3</v>
      </c>
      <c r="X36" s="109"/>
      <c r="Y36" s="109"/>
      <c r="Z36" s="129">
        <v>321</v>
      </c>
      <c r="AA36" s="129"/>
      <c r="AB36" s="129"/>
    </row>
    <row r="37" spans="1:28" ht="18.75" customHeight="1">
      <c r="A37" s="126"/>
      <c r="B37" s="126"/>
      <c r="C37" s="17">
        <v>28</v>
      </c>
      <c r="D37" s="35"/>
      <c r="E37" s="127">
        <v>832</v>
      </c>
      <c r="F37" s="110"/>
      <c r="G37" s="110"/>
      <c r="H37" s="128">
        <v>70</v>
      </c>
      <c r="I37" s="128"/>
      <c r="J37" s="128"/>
      <c r="K37" s="128">
        <v>158</v>
      </c>
      <c r="L37" s="128"/>
      <c r="M37" s="128"/>
      <c r="N37" s="128">
        <v>221</v>
      </c>
      <c r="O37" s="128"/>
      <c r="P37" s="128"/>
      <c r="Q37" s="128">
        <v>42</v>
      </c>
      <c r="R37" s="128"/>
      <c r="S37" s="128"/>
      <c r="T37" s="128">
        <v>16</v>
      </c>
      <c r="U37" s="128"/>
      <c r="V37" s="128"/>
      <c r="W37" s="109" t="s">
        <v>66</v>
      </c>
      <c r="X37" s="109"/>
      <c r="Y37" s="109"/>
      <c r="Z37" s="129">
        <v>325</v>
      </c>
      <c r="AA37" s="129"/>
      <c r="AB37" s="129"/>
    </row>
    <row r="38" spans="1:28" ht="18.75" customHeight="1">
      <c r="A38" s="126"/>
      <c r="B38" s="126"/>
      <c r="C38" s="17">
        <v>29</v>
      </c>
      <c r="D38" s="35"/>
      <c r="E38" s="127">
        <v>872</v>
      </c>
      <c r="F38" s="110"/>
      <c r="G38" s="110"/>
      <c r="H38" s="110">
        <v>53</v>
      </c>
      <c r="I38" s="110"/>
      <c r="J38" s="110"/>
      <c r="K38" s="110">
        <v>173</v>
      </c>
      <c r="L38" s="110"/>
      <c r="M38" s="110"/>
      <c r="N38" s="110">
        <v>210</v>
      </c>
      <c r="O38" s="110"/>
      <c r="P38" s="110"/>
      <c r="Q38" s="110">
        <v>63</v>
      </c>
      <c r="R38" s="110"/>
      <c r="S38" s="110"/>
      <c r="T38" s="110">
        <v>16</v>
      </c>
      <c r="U38" s="110"/>
      <c r="V38" s="110"/>
      <c r="W38" s="109">
        <v>2</v>
      </c>
      <c r="X38" s="109"/>
      <c r="Y38" s="109"/>
      <c r="Z38" s="129">
        <v>355</v>
      </c>
      <c r="AA38" s="129"/>
      <c r="AB38" s="129"/>
    </row>
    <row r="39" spans="1:28" ht="18.75" customHeight="1">
      <c r="A39" s="126"/>
      <c r="B39" s="126"/>
      <c r="C39" s="17">
        <v>30</v>
      </c>
      <c r="D39" s="35"/>
      <c r="E39" s="127">
        <v>867</v>
      </c>
      <c r="F39" s="110"/>
      <c r="G39" s="110"/>
      <c r="H39" s="110">
        <v>77</v>
      </c>
      <c r="I39" s="110"/>
      <c r="J39" s="110"/>
      <c r="K39" s="110">
        <v>178</v>
      </c>
      <c r="L39" s="110"/>
      <c r="M39" s="110"/>
      <c r="N39" s="110">
        <v>213</v>
      </c>
      <c r="O39" s="110"/>
      <c r="P39" s="110"/>
      <c r="Q39" s="110">
        <v>71</v>
      </c>
      <c r="R39" s="110"/>
      <c r="S39" s="110"/>
      <c r="T39" s="110">
        <v>24</v>
      </c>
      <c r="U39" s="110"/>
      <c r="V39" s="110"/>
      <c r="W39" s="109" t="s">
        <v>66</v>
      </c>
      <c r="X39" s="109"/>
      <c r="Y39" s="109"/>
      <c r="Z39" s="129">
        <v>304</v>
      </c>
      <c r="AA39" s="129"/>
      <c r="AB39" s="129"/>
    </row>
    <row r="40" spans="1:28" ht="18.75" customHeight="1">
      <c r="A40" s="126" t="s">
        <v>46</v>
      </c>
      <c r="B40" s="126"/>
      <c r="C40" s="22" t="s">
        <v>47</v>
      </c>
      <c r="D40" s="35" t="s">
        <v>43</v>
      </c>
      <c r="E40" s="108">
        <v>865</v>
      </c>
      <c r="F40" s="109"/>
      <c r="G40" s="109"/>
      <c r="H40" s="109">
        <v>41</v>
      </c>
      <c r="I40" s="109"/>
      <c r="J40" s="109"/>
      <c r="K40" s="109">
        <v>151</v>
      </c>
      <c r="L40" s="109"/>
      <c r="M40" s="109"/>
      <c r="N40" s="109">
        <v>232</v>
      </c>
      <c r="O40" s="109"/>
      <c r="P40" s="109"/>
      <c r="Q40" s="109">
        <v>87</v>
      </c>
      <c r="R40" s="109"/>
      <c r="S40" s="109"/>
      <c r="T40" s="109">
        <v>21</v>
      </c>
      <c r="U40" s="109"/>
      <c r="V40" s="109"/>
      <c r="W40" s="109">
        <v>1</v>
      </c>
      <c r="X40" s="109"/>
      <c r="Y40" s="109"/>
      <c r="Z40" s="130">
        <v>105</v>
      </c>
      <c r="AA40" s="130"/>
      <c r="AB40" s="130"/>
    </row>
    <row r="41" spans="1:28" ht="18.75" customHeight="1"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36"/>
      <c r="AA41" s="36"/>
      <c r="AB41" s="27"/>
    </row>
    <row r="42" spans="1:28" ht="18.75" customHeight="1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37"/>
      <c r="O42" s="37"/>
      <c r="Q42" s="30"/>
      <c r="R42" s="30"/>
      <c r="S42" s="30"/>
      <c r="T42" s="30"/>
      <c r="U42" s="30"/>
      <c r="V42" s="30"/>
      <c r="W42" s="30"/>
      <c r="X42" s="22"/>
      <c r="AB42" s="31" t="s">
        <v>67</v>
      </c>
    </row>
    <row r="43" spans="1:28" ht="18.7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32"/>
      <c r="N43" s="32"/>
      <c r="O43" s="32"/>
      <c r="P43" s="32"/>
      <c r="Q43" s="32"/>
      <c r="R43" s="32"/>
      <c r="S43" s="32"/>
      <c r="T43" s="22"/>
      <c r="U43" s="22"/>
      <c r="V43" s="22"/>
      <c r="W43" s="22"/>
      <c r="X43" s="22"/>
      <c r="Y43" s="22"/>
      <c r="Z43" s="22"/>
      <c r="AA43" s="22"/>
      <c r="AB43" s="22"/>
    </row>
  </sheetData>
  <mergeCells count="264">
    <mergeCell ref="Z40:AB40"/>
    <mergeCell ref="A42:M42"/>
    <mergeCell ref="W39:Y39"/>
    <mergeCell ref="Z39:AB39"/>
    <mergeCell ref="A40:B40"/>
    <mergeCell ref="E40:G40"/>
    <mergeCell ref="H40:J40"/>
    <mergeCell ref="K40:M40"/>
    <mergeCell ref="N40:P40"/>
    <mergeCell ref="Q40:S40"/>
    <mergeCell ref="T40:V40"/>
    <mergeCell ref="W40:Y40"/>
    <mergeCell ref="T38:V38"/>
    <mergeCell ref="W38:Y38"/>
    <mergeCell ref="Z38:AB38"/>
    <mergeCell ref="A39:B39"/>
    <mergeCell ref="E39:G39"/>
    <mergeCell ref="H39:J39"/>
    <mergeCell ref="K39:M39"/>
    <mergeCell ref="N39:P39"/>
    <mergeCell ref="Q39:S39"/>
    <mergeCell ref="T39:V39"/>
    <mergeCell ref="A38:B38"/>
    <mergeCell ref="E38:G38"/>
    <mergeCell ref="H38:J38"/>
    <mergeCell ref="K38:M38"/>
    <mergeCell ref="N38:P38"/>
    <mergeCell ref="Q38:S38"/>
    <mergeCell ref="A37:B37"/>
    <mergeCell ref="E37:G37"/>
    <mergeCell ref="H37:J37"/>
    <mergeCell ref="K37:M37"/>
    <mergeCell ref="N37:P37"/>
    <mergeCell ref="Q37:S37"/>
    <mergeCell ref="T37:V37"/>
    <mergeCell ref="W37:Y37"/>
    <mergeCell ref="Z37:AB37"/>
    <mergeCell ref="A36:B36"/>
    <mergeCell ref="E36:G36"/>
    <mergeCell ref="H36:J36"/>
    <mergeCell ref="K36:M36"/>
    <mergeCell ref="N36:P36"/>
    <mergeCell ref="Q36:S36"/>
    <mergeCell ref="T36:V36"/>
    <mergeCell ref="W36:Y36"/>
    <mergeCell ref="Z36:AB36"/>
    <mergeCell ref="T34:V34"/>
    <mergeCell ref="W34:Y34"/>
    <mergeCell ref="Z34:AB34"/>
    <mergeCell ref="A35:B35"/>
    <mergeCell ref="E35:G35"/>
    <mergeCell ref="H35:J35"/>
    <mergeCell ref="K35:M35"/>
    <mergeCell ref="N35:P35"/>
    <mergeCell ref="Q35:S35"/>
    <mergeCell ref="T35:V35"/>
    <mergeCell ref="A34:B34"/>
    <mergeCell ref="E34:G34"/>
    <mergeCell ref="H34:J34"/>
    <mergeCell ref="K34:M34"/>
    <mergeCell ref="N34:P34"/>
    <mergeCell ref="Q34:S34"/>
    <mergeCell ref="W35:Y35"/>
    <mergeCell ref="Z35:AB35"/>
    <mergeCell ref="A33:B33"/>
    <mergeCell ref="E33:G33"/>
    <mergeCell ref="H33:J33"/>
    <mergeCell ref="K33:M33"/>
    <mergeCell ref="N33:P33"/>
    <mergeCell ref="Q33:S33"/>
    <mergeCell ref="T33:V33"/>
    <mergeCell ref="W33:Y33"/>
    <mergeCell ref="Z33:AB33"/>
    <mergeCell ref="A32:B32"/>
    <mergeCell ref="E32:G32"/>
    <mergeCell ref="H32:J32"/>
    <mergeCell ref="K32:M32"/>
    <mergeCell ref="N32:P32"/>
    <mergeCell ref="Q32:S32"/>
    <mergeCell ref="T32:V32"/>
    <mergeCell ref="W32:Y32"/>
    <mergeCell ref="Z32:AB32"/>
    <mergeCell ref="T30:V30"/>
    <mergeCell ref="W30:Y30"/>
    <mergeCell ref="Z30:AB30"/>
    <mergeCell ref="A31:B31"/>
    <mergeCell ref="E31:G31"/>
    <mergeCell ref="H31:J31"/>
    <mergeCell ref="K31:M31"/>
    <mergeCell ref="N31:P31"/>
    <mergeCell ref="Q31:S31"/>
    <mergeCell ref="T31:V31"/>
    <mergeCell ref="A30:B30"/>
    <mergeCell ref="E30:G30"/>
    <mergeCell ref="H30:J30"/>
    <mergeCell ref="K30:M30"/>
    <mergeCell ref="N30:P30"/>
    <mergeCell ref="Q30:S30"/>
    <mergeCell ref="W31:Y31"/>
    <mergeCell ref="Z31:AB31"/>
    <mergeCell ref="A29:B29"/>
    <mergeCell ref="E29:G29"/>
    <mergeCell ref="H29:J29"/>
    <mergeCell ref="K29:M29"/>
    <mergeCell ref="N29:P29"/>
    <mergeCell ref="Q29:S29"/>
    <mergeCell ref="T29:V29"/>
    <mergeCell ref="W29:Y29"/>
    <mergeCell ref="Z29:AB29"/>
    <mergeCell ref="A24:AB24"/>
    <mergeCell ref="A26:D27"/>
    <mergeCell ref="E26:G27"/>
    <mergeCell ref="H26:J27"/>
    <mergeCell ref="K26:M27"/>
    <mergeCell ref="N26:P27"/>
    <mergeCell ref="Q26:S27"/>
    <mergeCell ref="T26:V27"/>
    <mergeCell ref="W26:Y27"/>
    <mergeCell ref="Z26:AB26"/>
    <mergeCell ref="Z27:AB27"/>
    <mergeCell ref="U17:V17"/>
    <mergeCell ref="W17:Y17"/>
    <mergeCell ref="Z17:AB17"/>
    <mergeCell ref="E18:F18"/>
    <mergeCell ref="G18:H18"/>
    <mergeCell ref="I18:J18"/>
    <mergeCell ref="M18:N18"/>
    <mergeCell ref="O18:P18"/>
    <mergeCell ref="Q18:R18"/>
    <mergeCell ref="A17:B17"/>
    <mergeCell ref="E17:F17"/>
    <mergeCell ref="G17:H17"/>
    <mergeCell ref="I17:J17"/>
    <mergeCell ref="K17:L17"/>
    <mergeCell ref="M17:N17"/>
    <mergeCell ref="O17:P17"/>
    <mergeCell ref="Q17:R17"/>
    <mergeCell ref="S17:T17"/>
    <mergeCell ref="U15:V15"/>
    <mergeCell ref="W15:Y15"/>
    <mergeCell ref="Z15:AB15"/>
    <mergeCell ref="A16:B16"/>
    <mergeCell ref="E16:F16"/>
    <mergeCell ref="G16:H16"/>
    <mergeCell ref="I16:J16"/>
    <mergeCell ref="K16:L16"/>
    <mergeCell ref="Z16:AB16"/>
    <mergeCell ref="M16:N16"/>
    <mergeCell ref="O16:P16"/>
    <mergeCell ref="Q16:R16"/>
    <mergeCell ref="S16:T16"/>
    <mergeCell ref="U16:V16"/>
    <mergeCell ref="W16:Y16"/>
    <mergeCell ref="A15:B15"/>
    <mergeCell ref="E15:F15"/>
    <mergeCell ref="G15:H15"/>
    <mergeCell ref="I15:J15"/>
    <mergeCell ref="K15:L15"/>
    <mergeCell ref="M15:N15"/>
    <mergeCell ref="O15:P15"/>
    <mergeCell ref="Q15:R15"/>
    <mergeCell ref="S15:T15"/>
    <mergeCell ref="A13:B13"/>
    <mergeCell ref="E13:F13"/>
    <mergeCell ref="G13:H13"/>
    <mergeCell ref="I13:J13"/>
    <mergeCell ref="K13:L13"/>
    <mergeCell ref="Z13:AB13"/>
    <mergeCell ref="A14:B14"/>
    <mergeCell ref="E14:F14"/>
    <mergeCell ref="G14:H14"/>
    <mergeCell ref="I14:J14"/>
    <mergeCell ref="K14:L14"/>
    <mergeCell ref="M14:N14"/>
    <mergeCell ref="O14:P14"/>
    <mergeCell ref="Q14:R14"/>
    <mergeCell ref="S14:T14"/>
    <mergeCell ref="M13:N13"/>
    <mergeCell ref="O13:P13"/>
    <mergeCell ref="Q13:R13"/>
    <mergeCell ref="S13:T13"/>
    <mergeCell ref="U13:V13"/>
    <mergeCell ref="W13:Y13"/>
    <mergeCell ref="U14:V14"/>
    <mergeCell ref="W14:Y14"/>
    <mergeCell ref="Z14:AB14"/>
    <mergeCell ref="U11:V11"/>
    <mergeCell ref="W11:Y11"/>
    <mergeCell ref="Z11:AB11"/>
    <mergeCell ref="A12:B12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Y12"/>
    <mergeCell ref="Z12:AB12"/>
    <mergeCell ref="A11:B11"/>
    <mergeCell ref="E11:F11"/>
    <mergeCell ref="G11:H11"/>
    <mergeCell ref="I11:J11"/>
    <mergeCell ref="K11:L11"/>
    <mergeCell ref="M11:N11"/>
    <mergeCell ref="O11:P11"/>
    <mergeCell ref="Q11:R11"/>
    <mergeCell ref="S11:T11"/>
    <mergeCell ref="U9:V9"/>
    <mergeCell ref="W9:Y9"/>
    <mergeCell ref="Z9:AB9"/>
    <mergeCell ref="A10:B10"/>
    <mergeCell ref="E10:F10"/>
    <mergeCell ref="G10:H10"/>
    <mergeCell ref="I10:J10"/>
    <mergeCell ref="K10:L10"/>
    <mergeCell ref="Z10:AB10"/>
    <mergeCell ref="M10:N10"/>
    <mergeCell ref="O10:P10"/>
    <mergeCell ref="Q10:R10"/>
    <mergeCell ref="S10:T10"/>
    <mergeCell ref="U10:V10"/>
    <mergeCell ref="W10:Y10"/>
    <mergeCell ref="A9:B9"/>
    <mergeCell ref="E9:F9"/>
    <mergeCell ref="G9:H9"/>
    <mergeCell ref="I9:J9"/>
    <mergeCell ref="K9:L9"/>
    <mergeCell ref="M9:N9"/>
    <mergeCell ref="O9:P9"/>
    <mergeCell ref="Q9:R9"/>
    <mergeCell ref="S9:T9"/>
    <mergeCell ref="Z7:AB7"/>
    <mergeCell ref="A8: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Y8"/>
    <mergeCell ref="Z8:AB8"/>
    <mergeCell ref="M5:N6"/>
    <mergeCell ref="O5:P6"/>
    <mergeCell ref="Q5:R6"/>
    <mergeCell ref="S5:Y5"/>
    <mergeCell ref="Z5:AB6"/>
    <mergeCell ref="S6:T6"/>
    <mergeCell ref="U6:V6"/>
    <mergeCell ref="W6:Y6"/>
    <mergeCell ref="A1:AC1"/>
    <mergeCell ref="A3:D6"/>
    <mergeCell ref="E3:R4"/>
    <mergeCell ref="S3:AB3"/>
    <mergeCell ref="S4:AB4"/>
    <mergeCell ref="E5:F6"/>
    <mergeCell ref="G5:H6"/>
    <mergeCell ref="I5:J6"/>
    <mergeCell ref="K5:L6"/>
  </mergeCells>
  <phoneticPr fontId="1"/>
  <pageMargins left="0.70866141732283472" right="0.70866141732283472" top="0.74803149606299213" bottom="0.74803149606299213" header="0.31496062992125984" footer="0.31496062992125984"/>
  <pageSetup paperSize="9" scale="93" firstPageNumber="0" orientation="portrait" r:id="rId1"/>
  <headerFooter scaleWithDoc="0">
    <oddFooter>&amp;C- 102 -</oddFooter>
  </headerFooter>
  <colBreaks count="1" manualBreakCount="1">
    <brk id="28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8D156-8766-49D5-A9F3-4B6F47C46982}">
  <sheetPr>
    <tabColor theme="0"/>
    <pageSetUpPr fitToPage="1"/>
  </sheetPr>
  <dimension ref="A1:AH38"/>
  <sheetViews>
    <sheetView zoomScaleNormal="100" zoomScaleSheetLayoutView="100" workbookViewId="0">
      <selection sqref="A1:XFD1"/>
    </sheetView>
  </sheetViews>
  <sheetFormatPr defaultColWidth="2.75" defaultRowHeight="22.5" customHeight="1"/>
  <cols>
    <col min="1" max="2" width="3.25" style="8" bestFit="1" customWidth="1"/>
    <col min="3" max="8" width="2.875" style="8" bestFit="1" customWidth="1"/>
    <col min="9" max="9" width="2.75" style="8"/>
    <col min="10" max="10" width="3.25" style="8" bestFit="1" customWidth="1"/>
    <col min="11" max="11" width="2.875" style="8" bestFit="1" customWidth="1"/>
    <col min="12" max="13" width="2.75" style="8"/>
    <col min="14" max="14" width="3.25" style="8" bestFit="1" customWidth="1"/>
    <col min="15" max="16" width="2.875" style="8" bestFit="1" customWidth="1"/>
    <col min="17" max="17" width="3.25" style="8" bestFit="1" customWidth="1"/>
    <col min="18" max="19" width="2.75" style="8"/>
    <col min="20" max="20" width="2.875" style="8" bestFit="1" customWidth="1"/>
    <col min="21" max="21" width="2.75" style="8"/>
    <col min="22" max="26" width="2.875" style="8" bestFit="1" customWidth="1"/>
    <col min="27" max="28" width="2.75" style="8"/>
    <col min="29" max="32" width="2.875" style="8" bestFit="1" customWidth="1"/>
    <col min="33" max="33" width="2.75" style="8"/>
    <col min="34" max="34" width="2.875" style="8" bestFit="1" customWidth="1"/>
    <col min="35" max="16384" width="2.75" style="8"/>
  </cols>
  <sheetData>
    <row r="1" spans="1:34" s="38" customFormat="1" ht="22.5" customHeight="1">
      <c r="A1" s="100" t="s">
        <v>68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</row>
    <row r="2" spans="1:34" ht="22.5" customHeight="1">
      <c r="V2" s="39"/>
      <c r="W2" s="39"/>
      <c r="X2" s="39"/>
      <c r="Y2" s="39"/>
      <c r="AA2" s="40"/>
      <c r="AB2" s="40"/>
      <c r="AC2" s="40"/>
      <c r="AD2" s="40"/>
      <c r="AE2" s="40"/>
      <c r="AF2" s="40"/>
      <c r="AG2" s="40"/>
      <c r="AH2" s="41" t="s">
        <v>69</v>
      </c>
    </row>
    <row r="3" spans="1:34" s="42" customFormat="1" ht="22.5" customHeight="1">
      <c r="A3" s="132" t="s">
        <v>70</v>
      </c>
      <c r="B3" s="133" t="s">
        <v>71</v>
      </c>
      <c r="C3" s="133" t="s">
        <v>72</v>
      </c>
      <c r="D3" s="133" t="s">
        <v>73</v>
      </c>
      <c r="E3" s="134" t="s">
        <v>74</v>
      </c>
      <c r="F3" s="133" t="s">
        <v>75</v>
      </c>
      <c r="G3" s="133" t="s">
        <v>76</v>
      </c>
      <c r="H3" s="134" t="s">
        <v>77</v>
      </c>
      <c r="I3" s="133" t="s">
        <v>78</v>
      </c>
      <c r="J3" s="133" t="s">
        <v>79</v>
      </c>
      <c r="K3" s="142" t="s">
        <v>80</v>
      </c>
      <c r="L3" s="133" t="s">
        <v>81</v>
      </c>
      <c r="M3" s="133" t="s">
        <v>82</v>
      </c>
      <c r="N3" s="133" t="s">
        <v>83</v>
      </c>
      <c r="O3" s="133" t="s">
        <v>84</v>
      </c>
      <c r="P3" s="133" t="s">
        <v>85</v>
      </c>
      <c r="Q3" s="133" t="s">
        <v>86</v>
      </c>
      <c r="R3" s="133" t="s">
        <v>87</v>
      </c>
      <c r="S3" s="144" t="s">
        <v>88</v>
      </c>
      <c r="T3" s="137" t="s">
        <v>89</v>
      </c>
      <c r="U3" s="137" t="s">
        <v>90</v>
      </c>
      <c r="V3" s="136" t="s">
        <v>91</v>
      </c>
      <c r="W3" s="137" t="s">
        <v>92</v>
      </c>
      <c r="X3" s="137" t="s">
        <v>93</v>
      </c>
      <c r="Y3" s="137" t="s">
        <v>94</v>
      </c>
      <c r="Z3" s="137" t="s">
        <v>95</v>
      </c>
      <c r="AA3" s="137" t="s">
        <v>96</v>
      </c>
      <c r="AB3" s="137" t="s">
        <v>97</v>
      </c>
      <c r="AC3" s="137" t="s">
        <v>98</v>
      </c>
      <c r="AD3" s="137" t="s">
        <v>99</v>
      </c>
      <c r="AE3" s="133" t="s">
        <v>100</v>
      </c>
      <c r="AF3" s="137" t="s">
        <v>101</v>
      </c>
      <c r="AG3" s="133" t="s">
        <v>102</v>
      </c>
      <c r="AH3" s="138" t="s">
        <v>103</v>
      </c>
    </row>
    <row r="4" spans="1:34" s="43" customFormat="1" ht="22.5" customHeight="1">
      <c r="A4" s="132"/>
      <c r="B4" s="133"/>
      <c r="C4" s="133"/>
      <c r="D4" s="133"/>
      <c r="E4" s="135"/>
      <c r="F4" s="133"/>
      <c r="G4" s="133"/>
      <c r="H4" s="135"/>
      <c r="I4" s="133"/>
      <c r="J4" s="133"/>
      <c r="K4" s="142"/>
      <c r="L4" s="133"/>
      <c r="M4" s="133"/>
      <c r="N4" s="133"/>
      <c r="O4" s="133"/>
      <c r="P4" s="133"/>
      <c r="Q4" s="133"/>
      <c r="R4" s="133"/>
      <c r="S4" s="144"/>
      <c r="T4" s="137"/>
      <c r="U4" s="137"/>
      <c r="V4" s="136"/>
      <c r="W4" s="137"/>
      <c r="X4" s="137"/>
      <c r="Y4" s="137"/>
      <c r="Z4" s="137"/>
      <c r="AA4" s="137"/>
      <c r="AB4" s="137"/>
      <c r="AC4" s="137"/>
      <c r="AD4" s="137"/>
      <c r="AE4" s="133"/>
      <c r="AF4" s="137"/>
      <c r="AG4" s="133"/>
      <c r="AH4" s="138"/>
    </row>
    <row r="5" spans="1:34" s="43" customFormat="1" ht="22.5" customHeight="1">
      <c r="A5" s="132"/>
      <c r="B5" s="133"/>
      <c r="C5" s="133"/>
      <c r="D5" s="133"/>
      <c r="E5" s="135"/>
      <c r="F5" s="133"/>
      <c r="G5" s="133"/>
      <c r="H5" s="135"/>
      <c r="I5" s="133"/>
      <c r="J5" s="133"/>
      <c r="K5" s="142"/>
      <c r="L5" s="133"/>
      <c r="M5" s="133"/>
      <c r="N5" s="133"/>
      <c r="O5" s="133"/>
      <c r="P5" s="133"/>
      <c r="Q5" s="133"/>
      <c r="R5" s="133"/>
      <c r="S5" s="144"/>
      <c r="T5" s="137"/>
      <c r="U5" s="137"/>
      <c r="V5" s="136"/>
      <c r="W5" s="137"/>
      <c r="X5" s="137"/>
      <c r="Y5" s="137"/>
      <c r="Z5" s="137"/>
      <c r="AA5" s="137"/>
      <c r="AB5" s="137"/>
      <c r="AC5" s="137"/>
      <c r="AD5" s="137"/>
      <c r="AE5" s="133"/>
      <c r="AF5" s="137"/>
      <c r="AG5" s="133"/>
      <c r="AH5" s="138"/>
    </row>
    <row r="6" spans="1:34" s="43" customFormat="1" ht="22.5" customHeight="1">
      <c r="A6" s="132"/>
      <c r="B6" s="133"/>
      <c r="C6" s="133"/>
      <c r="D6" s="133"/>
      <c r="E6" s="135"/>
      <c r="F6" s="133"/>
      <c r="G6" s="133"/>
      <c r="H6" s="135"/>
      <c r="I6" s="133"/>
      <c r="J6" s="133"/>
      <c r="K6" s="142"/>
      <c r="L6" s="133"/>
      <c r="M6" s="133"/>
      <c r="N6" s="133"/>
      <c r="O6" s="133"/>
      <c r="P6" s="133"/>
      <c r="Q6" s="133"/>
      <c r="R6" s="133"/>
      <c r="S6" s="144"/>
      <c r="T6" s="137"/>
      <c r="U6" s="137"/>
      <c r="V6" s="136"/>
      <c r="W6" s="137"/>
      <c r="X6" s="137"/>
      <c r="Y6" s="137"/>
      <c r="Z6" s="137"/>
      <c r="AA6" s="137"/>
      <c r="AB6" s="137"/>
      <c r="AC6" s="137"/>
      <c r="AD6" s="137"/>
      <c r="AE6" s="133"/>
      <c r="AF6" s="137"/>
      <c r="AG6" s="133"/>
      <c r="AH6" s="138"/>
    </row>
    <row r="7" spans="1:34" s="43" customFormat="1" ht="22.5" customHeight="1">
      <c r="A7" s="44">
        <v>7</v>
      </c>
      <c r="B7" s="45">
        <v>7</v>
      </c>
      <c r="C7" s="46" t="s">
        <v>66</v>
      </c>
      <c r="D7" s="45">
        <v>3</v>
      </c>
      <c r="E7" s="45">
        <v>1</v>
      </c>
      <c r="F7" s="46" t="s">
        <v>66</v>
      </c>
      <c r="G7" s="45">
        <v>3</v>
      </c>
      <c r="H7" s="46">
        <v>1</v>
      </c>
      <c r="I7" s="46" t="s">
        <v>66</v>
      </c>
      <c r="J7" s="45">
        <v>4</v>
      </c>
      <c r="K7" s="45">
        <v>1</v>
      </c>
      <c r="L7" s="45">
        <v>2</v>
      </c>
      <c r="M7" s="46" t="s">
        <v>66</v>
      </c>
      <c r="N7" s="45">
        <v>1</v>
      </c>
      <c r="O7" s="45">
        <v>4</v>
      </c>
      <c r="P7" s="45">
        <v>1</v>
      </c>
      <c r="Q7" s="45">
        <v>2</v>
      </c>
      <c r="R7" s="46" t="s">
        <v>66</v>
      </c>
      <c r="S7" s="46" t="s">
        <v>66</v>
      </c>
      <c r="T7" s="46" t="s">
        <v>66</v>
      </c>
      <c r="U7" s="46" t="s">
        <v>66</v>
      </c>
      <c r="V7" s="45">
        <v>1</v>
      </c>
      <c r="W7" s="45">
        <v>2</v>
      </c>
      <c r="X7" s="46" t="s">
        <v>66</v>
      </c>
      <c r="Y7" s="45">
        <v>1</v>
      </c>
      <c r="Z7" s="45">
        <v>3</v>
      </c>
      <c r="AA7" s="45">
        <v>3</v>
      </c>
      <c r="AB7" s="46" t="s">
        <v>66</v>
      </c>
      <c r="AC7" s="46" t="s">
        <v>66</v>
      </c>
      <c r="AD7" s="45">
        <v>1</v>
      </c>
      <c r="AE7" s="46" t="s">
        <v>66</v>
      </c>
      <c r="AF7" s="46" t="s">
        <v>66</v>
      </c>
      <c r="AG7" s="46" t="s">
        <v>66</v>
      </c>
      <c r="AH7" s="47">
        <v>2</v>
      </c>
    </row>
    <row r="8" spans="1:34" s="49" customFormat="1" ht="22.5" customHeight="1">
      <c r="A8" s="139" t="s">
        <v>104</v>
      </c>
      <c r="B8" s="139"/>
      <c r="C8" s="139"/>
      <c r="D8" s="139"/>
      <c r="E8" s="139"/>
      <c r="F8" s="139"/>
      <c r="G8" s="48"/>
      <c r="H8" s="48"/>
      <c r="I8" s="48"/>
      <c r="J8" s="48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F8" s="50"/>
    </row>
    <row r="9" spans="1:34" s="43" customFormat="1" ht="22.5" customHeight="1">
      <c r="A9" s="140" t="s">
        <v>105</v>
      </c>
      <c r="B9" s="142" t="s">
        <v>106</v>
      </c>
      <c r="C9" s="142" t="s">
        <v>107</v>
      </c>
      <c r="D9" s="133" t="s">
        <v>108</v>
      </c>
      <c r="E9" s="142" t="s">
        <v>109</v>
      </c>
      <c r="F9" s="142" t="s">
        <v>110</v>
      </c>
      <c r="G9" s="142" t="s">
        <v>111</v>
      </c>
      <c r="H9" s="142" t="s">
        <v>112</v>
      </c>
      <c r="I9" s="142" t="s">
        <v>113</v>
      </c>
      <c r="J9" s="143" t="s">
        <v>114</v>
      </c>
    </row>
    <row r="10" spans="1:34" s="43" customFormat="1" ht="22.5" customHeight="1">
      <c r="A10" s="141"/>
      <c r="B10" s="142"/>
      <c r="C10" s="142"/>
      <c r="D10" s="133"/>
      <c r="E10" s="142"/>
      <c r="F10" s="142"/>
      <c r="G10" s="142"/>
      <c r="H10" s="142"/>
      <c r="I10" s="142"/>
      <c r="J10" s="143"/>
    </row>
    <row r="11" spans="1:34" s="42" customFormat="1" ht="22.5" customHeight="1">
      <c r="A11" s="141"/>
      <c r="B11" s="142"/>
      <c r="C11" s="142"/>
      <c r="D11" s="133"/>
      <c r="E11" s="142"/>
      <c r="F11" s="142"/>
      <c r="G11" s="142"/>
      <c r="H11" s="142"/>
      <c r="I11" s="142"/>
      <c r="J11" s="143"/>
    </row>
    <row r="12" spans="1:34" s="42" customFormat="1" ht="22.5" customHeight="1">
      <c r="A12" s="141"/>
      <c r="B12" s="142"/>
      <c r="C12" s="142"/>
      <c r="D12" s="133"/>
      <c r="E12" s="142"/>
      <c r="F12" s="142"/>
      <c r="G12" s="142"/>
      <c r="H12" s="142"/>
      <c r="I12" s="142"/>
      <c r="J12" s="143"/>
    </row>
    <row r="13" spans="1:34" s="42" customFormat="1" ht="22.5" customHeight="1">
      <c r="A13" s="51">
        <v>4</v>
      </c>
      <c r="B13" s="46">
        <v>4</v>
      </c>
      <c r="C13" s="46">
        <v>1</v>
      </c>
      <c r="D13" s="46" t="s">
        <v>66</v>
      </c>
      <c r="E13" s="46" t="s">
        <v>66</v>
      </c>
      <c r="F13" s="46" t="s">
        <v>66</v>
      </c>
      <c r="G13" s="46" t="s">
        <v>66</v>
      </c>
      <c r="H13" s="46" t="s">
        <v>66</v>
      </c>
      <c r="I13" s="46" t="s">
        <v>66</v>
      </c>
      <c r="J13" s="52" t="s">
        <v>66</v>
      </c>
    </row>
    <row r="14" spans="1:34" s="42" customFormat="1" ht="22.5" customHeight="1">
      <c r="B14" s="53"/>
      <c r="C14" s="53"/>
      <c r="D14" s="53"/>
      <c r="E14" s="53"/>
      <c r="F14" s="53"/>
      <c r="G14" s="53"/>
      <c r="H14" s="53"/>
      <c r="I14" s="53"/>
      <c r="J14" s="54" t="s">
        <v>115</v>
      </c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</row>
    <row r="15" spans="1:34" s="42" customFormat="1" ht="22.5" customHeight="1"/>
    <row r="16" spans="1:34" s="38" customFormat="1" ht="22.5" customHeight="1">
      <c r="A16" s="100" t="s">
        <v>116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</row>
    <row r="17" spans="1:34" ht="22.5" customHeight="1">
      <c r="V17" s="39"/>
      <c r="W17" s="39"/>
      <c r="X17" s="39"/>
      <c r="Y17" s="39"/>
      <c r="AA17" s="40"/>
      <c r="AB17" s="40"/>
      <c r="AC17" s="40"/>
      <c r="AD17" s="40"/>
      <c r="AE17" s="40"/>
      <c r="AF17" s="40"/>
      <c r="AG17" s="40"/>
      <c r="AH17" s="41" t="s">
        <v>69</v>
      </c>
    </row>
    <row r="18" spans="1:34" s="42" customFormat="1" ht="22.5" customHeight="1">
      <c r="A18" s="132" t="s">
        <v>70</v>
      </c>
      <c r="B18" s="133" t="s">
        <v>71</v>
      </c>
      <c r="C18" s="133" t="s">
        <v>72</v>
      </c>
      <c r="D18" s="133" t="s">
        <v>73</v>
      </c>
      <c r="E18" s="134" t="s">
        <v>74</v>
      </c>
      <c r="F18" s="133" t="s">
        <v>75</v>
      </c>
      <c r="G18" s="133" t="s">
        <v>76</v>
      </c>
      <c r="H18" s="134" t="s">
        <v>77</v>
      </c>
      <c r="I18" s="133" t="s">
        <v>78</v>
      </c>
      <c r="J18" s="133" t="s">
        <v>79</v>
      </c>
      <c r="K18" s="142" t="s">
        <v>80</v>
      </c>
      <c r="L18" s="133" t="s">
        <v>81</v>
      </c>
      <c r="M18" s="133" t="s">
        <v>82</v>
      </c>
      <c r="N18" s="133" t="s">
        <v>83</v>
      </c>
      <c r="O18" s="133" t="s">
        <v>84</v>
      </c>
      <c r="P18" s="133" t="s">
        <v>85</v>
      </c>
      <c r="Q18" s="133" t="s">
        <v>86</v>
      </c>
      <c r="R18" s="133" t="s">
        <v>87</v>
      </c>
      <c r="S18" s="144" t="s">
        <v>88</v>
      </c>
      <c r="T18" s="137" t="s">
        <v>89</v>
      </c>
      <c r="U18" s="137" t="s">
        <v>90</v>
      </c>
      <c r="V18" s="136" t="s">
        <v>91</v>
      </c>
      <c r="W18" s="137" t="s">
        <v>92</v>
      </c>
      <c r="X18" s="137" t="s">
        <v>93</v>
      </c>
      <c r="Y18" s="137" t="s">
        <v>94</v>
      </c>
      <c r="Z18" s="137" t="s">
        <v>95</v>
      </c>
      <c r="AA18" s="137" t="s">
        <v>96</v>
      </c>
      <c r="AB18" s="137" t="s">
        <v>97</v>
      </c>
      <c r="AC18" s="137" t="s">
        <v>98</v>
      </c>
      <c r="AD18" s="137" t="s">
        <v>99</v>
      </c>
      <c r="AE18" s="133" t="s">
        <v>100</v>
      </c>
      <c r="AF18" s="137" t="s">
        <v>101</v>
      </c>
      <c r="AG18" s="133" t="s">
        <v>102</v>
      </c>
      <c r="AH18" s="138" t="s">
        <v>103</v>
      </c>
    </row>
    <row r="19" spans="1:34" s="43" customFormat="1" ht="22.5" customHeight="1">
      <c r="A19" s="132"/>
      <c r="B19" s="133"/>
      <c r="C19" s="133"/>
      <c r="D19" s="133"/>
      <c r="E19" s="134"/>
      <c r="F19" s="133"/>
      <c r="G19" s="133"/>
      <c r="H19" s="134"/>
      <c r="I19" s="133"/>
      <c r="J19" s="133"/>
      <c r="K19" s="142"/>
      <c r="L19" s="133"/>
      <c r="M19" s="133"/>
      <c r="N19" s="133"/>
      <c r="O19" s="133"/>
      <c r="P19" s="133"/>
      <c r="Q19" s="133"/>
      <c r="R19" s="133"/>
      <c r="S19" s="144"/>
      <c r="T19" s="137"/>
      <c r="U19" s="137"/>
      <c r="V19" s="136"/>
      <c r="W19" s="137"/>
      <c r="X19" s="137"/>
      <c r="Y19" s="137"/>
      <c r="Z19" s="137"/>
      <c r="AA19" s="137"/>
      <c r="AB19" s="137"/>
      <c r="AC19" s="137"/>
      <c r="AD19" s="137"/>
      <c r="AE19" s="133"/>
      <c r="AF19" s="137"/>
      <c r="AG19" s="133"/>
      <c r="AH19" s="138"/>
    </row>
    <row r="20" spans="1:34" s="43" customFormat="1" ht="22.5" customHeight="1">
      <c r="A20" s="132"/>
      <c r="B20" s="133"/>
      <c r="C20" s="133"/>
      <c r="D20" s="133"/>
      <c r="E20" s="134"/>
      <c r="F20" s="133"/>
      <c r="G20" s="133"/>
      <c r="H20" s="134"/>
      <c r="I20" s="133"/>
      <c r="J20" s="133"/>
      <c r="K20" s="142"/>
      <c r="L20" s="133"/>
      <c r="M20" s="133"/>
      <c r="N20" s="133"/>
      <c r="O20" s="133"/>
      <c r="P20" s="133"/>
      <c r="Q20" s="133"/>
      <c r="R20" s="133"/>
      <c r="S20" s="144"/>
      <c r="T20" s="137"/>
      <c r="U20" s="137"/>
      <c r="V20" s="136"/>
      <c r="W20" s="137"/>
      <c r="X20" s="137"/>
      <c r="Y20" s="137"/>
      <c r="Z20" s="137"/>
      <c r="AA20" s="137"/>
      <c r="AB20" s="137"/>
      <c r="AC20" s="137"/>
      <c r="AD20" s="137"/>
      <c r="AE20" s="133"/>
      <c r="AF20" s="137"/>
      <c r="AG20" s="133"/>
      <c r="AH20" s="138"/>
    </row>
    <row r="21" spans="1:34" s="43" customFormat="1" ht="22.5" customHeight="1">
      <c r="A21" s="132"/>
      <c r="B21" s="133"/>
      <c r="C21" s="133"/>
      <c r="D21" s="133"/>
      <c r="E21" s="134"/>
      <c r="F21" s="133"/>
      <c r="G21" s="133"/>
      <c r="H21" s="134"/>
      <c r="I21" s="133"/>
      <c r="J21" s="133"/>
      <c r="K21" s="142"/>
      <c r="L21" s="133"/>
      <c r="M21" s="133"/>
      <c r="N21" s="133"/>
      <c r="O21" s="133"/>
      <c r="P21" s="133"/>
      <c r="Q21" s="133"/>
      <c r="R21" s="133"/>
      <c r="S21" s="144"/>
      <c r="T21" s="137"/>
      <c r="U21" s="137"/>
      <c r="V21" s="136"/>
      <c r="W21" s="137"/>
      <c r="X21" s="137"/>
      <c r="Y21" s="137"/>
      <c r="Z21" s="137"/>
      <c r="AA21" s="137"/>
      <c r="AB21" s="137"/>
      <c r="AC21" s="137"/>
      <c r="AD21" s="137"/>
      <c r="AE21" s="133"/>
      <c r="AF21" s="137"/>
      <c r="AG21" s="133"/>
      <c r="AH21" s="138"/>
    </row>
    <row r="22" spans="1:34" s="43" customFormat="1" ht="22.5" customHeight="1">
      <c r="A22" s="51">
        <v>46</v>
      </c>
      <c r="B22" s="46">
        <v>33</v>
      </c>
      <c r="C22" s="46" t="s">
        <v>66</v>
      </c>
      <c r="D22" s="46">
        <v>4</v>
      </c>
      <c r="E22" s="46">
        <v>9</v>
      </c>
      <c r="F22" s="46">
        <v>1</v>
      </c>
      <c r="G22" s="46">
        <v>2</v>
      </c>
      <c r="H22" s="46">
        <v>2</v>
      </c>
      <c r="I22" s="46" t="s">
        <v>66</v>
      </c>
      <c r="J22" s="46">
        <v>10</v>
      </c>
      <c r="K22" s="46">
        <v>2</v>
      </c>
      <c r="L22" s="46" t="s">
        <v>66</v>
      </c>
      <c r="M22" s="46" t="s">
        <v>66</v>
      </c>
      <c r="N22" s="46">
        <v>12</v>
      </c>
      <c r="O22" s="46">
        <v>2</v>
      </c>
      <c r="P22" s="46">
        <v>1</v>
      </c>
      <c r="Q22" s="46">
        <v>10</v>
      </c>
      <c r="R22" s="46" t="s">
        <v>66</v>
      </c>
      <c r="S22" s="46" t="s">
        <v>66</v>
      </c>
      <c r="T22" s="46">
        <v>1</v>
      </c>
      <c r="U22" s="46" t="s">
        <v>66</v>
      </c>
      <c r="V22" s="46">
        <v>1</v>
      </c>
      <c r="W22" s="46">
        <v>2</v>
      </c>
      <c r="X22" s="46">
        <v>2</v>
      </c>
      <c r="Y22" s="46">
        <v>1</v>
      </c>
      <c r="Z22" s="46">
        <v>5</v>
      </c>
      <c r="AA22" s="46" t="s">
        <v>66</v>
      </c>
      <c r="AB22" s="46" t="s">
        <v>66</v>
      </c>
      <c r="AC22" s="46">
        <v>6</v>
      </c>
      <c r="AD22" s="46">
        <v>2</v>
      </c>
      <c r="AE22" s="46">
        <v>1</v>
      </c>
      <c r="AF22" s="46">
        <v>1</v>
      </c>
      <c r="AG22" s="46" t="s">
        <v>66</v>
      </c>
      <c r="AH22" s="52">
        <v>2</v>
      </c>
    </row>
    <row r="23" spans="1:34" s="49" customFormat="1" ht="22.5" customHeight="1">
      <c r="A23" s="148" t="s">
        <v>104</v>
      </c>
      <c r="B23" s="148"/>
      <c r="C23" s="148"/>
      <c r="D23" s="148"/>
      <c r="E23" s="148"/>
      <c r="F23" s="148"/>
      <c r="G23" s="48"/>
      <c r="H23" s="48"/>
      <c r="I23" s="48"/>
      <c r="J23" s="48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F23" s="50"/>
    </row>
    <row r="24" spans="1:34" s="43" customFormat="1" ht="22.5" customHeight="1">
      <c r="A24" s="140" t="s">
        <v>117</v>
      </c>
      <c r="B24" s="142" t="s">
        <v>106</v>
      </c>
      <c r="C24" s="142" t="s">
        <v>107</v>
      </c>
      <c r="D24" s="133" t="s">
        <v>108</v>
      </c>
      <c r="E24" s="142" t="s">
        <v>109</v>
      </c>
      <c r="F24" s="142" t="s">
        <v>110</v>
      </c>
      <c r="G24" s="142" t="s">
        <v>111</v>
      </c>
      <c r="H24" s="142" t="s">
        <v>112</v>
      </c>
      <c r="I24" s="142" t="s">
        <v>113</v>
      </c>
      <c r="J24" s="143" t="s">
        <v>114</v>
      </c>
    </row>
    <row r="25" spans="1:34" s="42" customFormat="1" ht="22.5" customHeight="1">
      <c r="A25" s="141"/>
      <c r="B25" s="142"/>
      <c r="C25" s="142"/>
      <c r="D25" s="133"/>
      <c r="E25" s="142"/>
      <c r="F25" s="142"/>
      <c r="G25" s="142"/>
      <c r="H25" s="142"/>
      <c r="I25" s="142"/>
      <c r="J25" s="143"/>
    </row>
    <row r="26" spans="1:34" s="42" customFormat="1" ht="22.5" customHeight="1">
      <c r="A26" s="141"/>
      <c r="B26" s="142"/>
      <c r="C26" s="142"/>
      <c r="D26" s="133"/>
      <c r="E26" s="142"/>
      <c r="F26" s="142"/>
      <c r="G26" s="142"/>
      <c r="H26" s="142"/>
      <c r="I26" s="142"/>
      <c r="J26" s="143"/>
    </row>
    <row r="27" spans="1:34" s="42" customFormat="1" ht="22.5" customHeight="1">
      <c r="A27" s="141"/>
      <c r="B27" s="142"/>
      <c r="C27" s="142"/>
      <c r="D27" s="133"/>
      <c r="E27" s="142"/>
      <c r="F27" s="142"/>
      <c r="G27" s="142"/>
      <c r="H27" s="142"/>
      <c r="I27" s="142"/>
      <c r="J27" s="143"/>
    </row>
    <row r="28" spans="1:34" s="42" customFormat="1" ht="22.5" customHeight="1">
      <c r="A28" s="51">
        <v>1</v>
      </c>
      <c r="B28" s="46">
        <v>2</v>
      </c>
      <c r="C28" s="46">
        <v>2</v>
      </c>
      <c r="D28" s="46" t="s">
        <v>66</v>
      </c>
      <c r="E28" s="46" t="s">
        <v>66</v>
      </c>
      <c r="F28" s="46" t="s">
        <v>66</v>
      </c>
      <c r="G28" s="46">
        <v>1</v>
      </c>
      <c r="H28" s="46" t="s">
        <v>66</v>
      </c>
      <c r="I28" s="46" t="s">
        <v>66</v>
      </c>
      <c r="J28" s="52" t="s">
        <v>66</v>
      </c>
    </row>
    <row r="29" spans="1:34" s="42" customFormat="1" ht="22.5" customHeight="1">
      <c r="B29" s="53"/>
      <c r="C29" s="53"/>
      <c r="D29" s="53"/>
      <c r="E29" s="53"/>
      <c r="F29" s="53"/>
      <c r="G29" s="53"/>
      <c r="H29" s="53"/>
      <c r="I29" s="53"/>
      <c r="J29" s="54" t="s">
        <v>115</v>
      </c>
    </row>
    <row r="30" spans="1:34" s="42" customFormat="1" ht="22.5" customHeight="1"/>
    <row r="31" spans="1:34" s="38" customFormat="1" ht="22.5" customHeight="1">
      <c r="A31" s="100" t="s">
        <v>118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</row>
    <row r="32" spans="1:34" ht="22.5" customHeight="1"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1" t="s">
        <v>119</v>
      </c>
    </row>
    <row r="33" spans="1:34" s="42" customFormat="1" ht="22.5" customHeight="1">
      <c r="A33" s="149" t="s">
        <v>120</v>
      </c>
      <c r="B33" s="146"/>
      <c r="C33" s="146"/>
      <c r="D33" s="146"/>
      <c r="E33" s="146" t="s">
        <v>121</v>
      </c>
      <c r="F33" s="146"/>
      <c r="G33" s="150" t="s">
        <v>122</v>
      </c>
      <c r="H33" s="150"/>
      <c r="I33" s="146" t="s">
        <v>123</v>
      </c>
      <c r="J33" s="146"/>
      <c r="K33" s="146" t="s">
        <v>124</v>
      </c>
      <c r="L33" s="146"/>
      <c r="M33" s="146" t="s">
        <v>125</v>
      </c>
      <c r="N33" s="146"/>
      <c r="O33" s="146" t="s">
        <v>126</v>
      </c>
      <c r="P33" s="146"/>
      <c r="Q33" s="146" t="s">
        <v>127</v>
      </c>
      <c r="R33" s="146"/>
      <c r="S33" s="146" t="s">
        <v>128</v>
      </c>
      <c r="T33" s="146"/>
      <c r="U33" s="146" t="s">
        <v>129</v>
      </c>
      <c r="V33" s="146"/>
      <c r="W33" s="146" t="s">
        <v>130</v>
      </c>
      <c r="X33" s="146"/>
      <c r="Y33" s="146" t="s">
        <v>131</v>
      </c>
      <c r="Z33" s="146"/>
      <c r="AA33" s="146" t="s">
        <v>132</v>
      </c>
      <c r="AB33" s="146"/>
      <c r="AC33" s="146" t="s">
        <v>133</v>
      </c>
      <c r="AD33" s="146"/>
      <c r="AE33" s="146" t="s">
        <v>134</v>
      </c>
      <c r="AF33" s="146"/>
      <c r="AG33" s="146" t="s">
        <v>135</v>
      </c>
      <c r="AH33" s="147"/>
    </row>
    <row r="34" spans="1:34" s="42" customFormat="1" ht="22.5" customHeight="1">
      <c r="A34" s="154">
        <v>865</v>
      </c>
      <c r="B34" s="151"/>
      <c r="C34" s="151"/>
      <c r="D34" s="151"/>
      <c r="E34" s="151">
        <v>2</v>
      </c>
      <c r="F34" s="151"/>
      <c r="G34" s="151" t="s">
        <v>66</v>
      </c>
      <c r="H34" s="151"/>
      <c r="I34" s="151" t="s">
        <v>66</v>
      </c>
      <c r="J34" s="151"/>
      <c r="K34" s="151">
        <v>2</v>
      </c>
      <c r="L34" s="151"/>
      <c r="M34" s="151" t="s">
        <v>65</v>
      </c>
      <c r="N34" s="151"/>
      <c r="O34" s="151">
        <v>2</v>
      </c>
      <c r="P34" s="151"/>
      <c r="Q34" s="151">
        <v>1</v>
      </c>
      <c r="R34" s="151"/>
      <c r="S34" s="151">
        <v>8</v>
      </c>
      <c r="T34" s="151"/>
      <c r="U34" s="151">
        <v>5</v>
      </c>
      <c r="V34" s="151"/>
      <c r="W34" s="151">
        <v>4</v>
      </c>
      <c r="X34" s="151"/>
      <c r="Y34" s="151">
        <v>12</v>
      </c>
      <c r="Z34" s="151"/>
      <c r="AA34" s="151">
        <v>14</v>
      </c>
      <c r="AB34" s="151"/>
      <c r="AC34" s="151">
        <v>36</v>
      </c>
      <c r="AD34" s="151"/>
      <c r="AE34" s="151">
        <v>63</v>
      </c>
      <c r="AF34" s="151"/>
      <c r="AG34" s="151">
        <v>80</v>
      </c>
      <c r="AH34" s="152"/>
    </row>
    <row r="35" spans="1:34" s="42" customFormat="1" ht="22.5" customHeight="1">
      <c r="A35" s="153" t="s">
        <v>136</v>
      </c>
      <c r="B35" s="153"/>
      <c r="C35" s="153"/>
      <c r="D35" s="153"/>
      <c r="E35" s="153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 s="42" customFormat="1" ht="22.5" customHeight="1">
      <c r="A36" s="149" t="s">
        <v>137</v>
      </c>
      <c r="B36" s="146"/>
      <c r="C36" s="146" t="s">
        <v>138</v>
      </c>
      <c r="D36" s="146"/>
      <c r="E36" s="158" t="s">
        <v>139</v>
      </c>
      <c r="F36" s="158"/>
      <c r="G36" s="146" t="s">
        <v>140</v>
      </c>
      <c r="H36" s="147"/>
      <c r="I36" s="155"/>
      <c r="J36" s="155"/>
      <c r="K36" s="159"/>
      <c r="L36" s="159"/>
      <c r="M36" s="155"/>
      <c r="N36" s="155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</row>
    <row r="37" spans="1:34" s="42" customFormat="1" ht="22.5" customHeight="1">
      <c r="A37" s="156">
        <v>109</v>
      </c>
      <c r="B37" s="157"/>
      <c r="C37" s="157">
        <v>156</v>
      </c>
      <c r="D37" s="157"/>
      <c r="E37" s="157">
        <v>371</v>
      </c>
      <c r="F37" s="157"/>
      <c r="G37" s="151" t="s">
        <v>66</v>
      </c>
      <c r="H37" s="152"/>
      <c r="I37" s="126"/>
      <c r="J37" s="126"/>
      <c r="K37" s="126"/>
      <c r="L37" s="126"/>
      <c r="M37" s="155"/>
      <c r="N37" s="155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 s="42" customFormat="1" ht="22.5" customHeight="1">
      <c r="A38" s="145" t="s">
        <v>67</v>
      </c>
      <c r="B38" s="145"/>
      <c r="C38" s="145"/>
      <c r="D38" s="145"/>
      <c r="E38" s="145"/>
      <c r="F38" s="145"/>
      <c r="G38" s="145"/>
      <c r="H38" s="145"/>
    </row>
  </sheetData>
  <mergeCells count="142">
    <mergeCell ref="A38:H38"/>
    <mergeCell ref="M36:N36"/>
    <mergeCell ref="A37:B37"/>
    <mergeCell ref="C37:D37"/>
    <mergeCell ref="E37:F37"/>
    <mergeCell ref="G37:H37"/>
    <mergeCell ref="I37:J37"/>
    <mergeCell ref="K37:L37"/>
    <mergeCell ref="M37:N37"/>
    <mergeCell ref="A36:B36"/>
    <mergeCell ref="C36:D36"/>
    <mergeCell ref="E36:F36"/>
    <mergeCell ref="G36:H36"/>
    <mergeCell ref="I36:J36"/>
    <mergeCell ref="K36:L36"/>
    <mergeCell ref="Y34:Z34"/>
    <mergeCell ref="AA34:AB34"/>
    <mergeCell ref="AC34:AD34"/>
    <mergeCell ref="AE34:AF34"/>
    <mergeCell ref="AG34:AH34"/>
    <mergeCell ref="A35:E35"/>
    <mergeCell ref="M34:N34"/>
    <mergeCell ref="O34:P34"/>
    <mergeCell ref="Q34:R34"/>
    <mergeCell ref="S34:T34"/>
    <mergeCell ref="U34:V34"/>
    <mergeCell ref="W34:X34"/>
    <mergeCell ref="A34:D34"/>
    <mergeCell ref="E34:F34"/>
    <mergeCell ref="G34:H34"/>
    <mergeCell ref="I34:J34"/>
    <mergeCell ref="K34:L34"/>
    <mergeCell ref="M33:N33"/>
    <mergeCell ref="O33:P33"/>
    <mergeCell ref="Q33:R33"/>
    <mergeCell ref="S33:T33"/>
    <mergeCell ref="G24:G27"/>
    <mergeCell ref="H24:H27"/>
    <mergeCell ref="I24:I27"/>
    <mergeCell ref="J24:J27"/>
    <mergeCell ref="A31:AH31"/>
    <mergeCell ref="A33:D33"/>
    <mergeCell ref="E33:F33"/>
    <mergeCell ref="G33:H33"/>
    <mergeCell ref="I33:J33"/>
    <mergeCell ref="K33:L33"/>
    <mergeCell ref="A24:A27"/>
    <mergeCell ref="B24:B27"/>
    <mergeCell ref="C24:C27"/>
    <mergeCell ref="D24:D27"/>
    <mergeCell ref="E24:E27"/>
    <mergeCell ref="F24:F27"/>
    <mergeCell ref="Y33:Z33"/>
    <mergeCell ref="AA33:AB33"/>
    <mergeCell ref="AC33:AD33"/>
    <mergeCell ref="AE33:AF33"/>
    <mergeCell ref="AG33:AH33"/>
    <mergeCell ref="U33:V33"/>
    <mergeCell ref="W33:X33"/>
    <mergeCell ref="AG18:AG21"/>
    <mergeCell ref="AH18:AH21"/>
    <mergeCell ref="A23:F23"/>
    <mergeCell ref="X18:X21"/>
    <mergeCell ref="Y18:Y21"/>
    <mergeCell ref="Z18:Z21"/>
    <mergeCell ref="AA18:AA21"/>
    <mergeCell ref="AB18:AB21"/>
    <mergeCell ref="AC18:AC21"/>
    <mergeCell ref="R18:R21"/>
    <mergeCell ref="S18:S21"/>
    <mergeCell ref="T18:T21"/>
    <mergeCell ref="U18:U21"/>
    <mergeCell ref="V18:V21"/>
    <mergeCell ref="W18:W21"/>
    <mergeCell ref="L18:L21"/>
    <mergeCell ref="M18:M21"/>
    <mergeCell ref="N18:N21"/>
    <mergeCell ref="O18:O21"/>
    <mergeCell ref="P18:P21"/>
    <mergeCell ref="Q18:Q21"/>
    <mergeCell ref="AD18:AD21"/>
    <mergeCell ref="AE18:AE21"/>
    <mergeCell ref="AF18:AF21"/>
    <mergeCell ref="S3:S6"/>
    <mergeCell ref="T3:T6"/>
    <mergeCell ref="X14:AH14"/>
    <mergeCell ref="A16:AH16"/>
    <mergeCell ref="A18:A21"/>
    <mergeCell ref="B18:B21"/>
    <mergeCell ref="C18:C21"/>
    <mergeCell ref="D18:D21"/>
    <mergeCell ref="E18:E21"/>
    <mergeCell ref="AG3:AG6"/>
    <mergeCell ref="F18:F21"/>
    <mergeCell ref="G18:G21"/>
    <mergeCell ref="H18:H21"/>
    <mergeCell ref="I18:I21"/>
    <mergeCell ref="J18:J21"/>
    <mergeCell ref="K18:K21"/>
    <mergeCell ref="H9:H12"/>
    <mergeCell ref="I9:I12"/>
    <mergeCell ref="J9:J12"/>
    <mergeCell ref="A8:F8"/>
    <mergeCell ref="A9:A12"/>
    <mergeCell ref="B9:B12"/>
    <mergeCell ref="C9:C12"/>
    <mergeCell ref="D9:D12"/>
    <mergeCell ref="E9:E12"/>
    <mergeCell ref="F9:F12"/>
    <mergeCell ref="G9:G12"/>
    <mergeCell ref="AA3:AA6"/>
    <mergeCell ref="I3:I6"/>
    <mergeCell ref="J3:J6"/>
    <mergeCell ref="K3:K6"/>
    <mergeCell ref="L3:L6"/>
    <mergeCell ref="M3:M6"/>
    <mergeCell ref="N3:N6"/>
    <mergeCell ref="U3:U6"/>
    <mergeCell ref="A1:AH1"/>
    <mergeCell ref="A3:A6"/>
    <mergeCell ref="B3:B6"/>
    <mergeCell ref="C3:C6"/>
    <mergeCell ref="D3:D6"/>
    <mergeCell ref="E3:E6"/>
    <mergeCell ref="F3:F6"/>
    <mergeCell ref="G3:G6"/>
    <mergeCell ref="H3:H6"/>
    <mergeCell ref="V3:V6"/>
    <mergeCell ref="W3:W6"/>
    <mergeCell ref="X3:X6"/>
    <mergeCell ref="Y3:Y6"/>
    <mergeCell ref="Z3:Z6"/>
    <mergeCell ref="O3:O6"/>
    <mergeCell ref="P3:P6"/>
    <mergeCell ref="Q3:Q6"/>
    <mergeCell ref="R3:R6"/>
    <mergeCell ref="AH3:AH6"/>
    <mergeCell ref="AB3:AB6"/>
    <mergeCell ref="AC3:AC6"/>
    <mergeCell ref="AD3:AD6"/>
    <mergeCell ref="AE3:AE6"/>
    <mergeCell ref="AF3:AF6"/>
  </mergeCells>
  <phoneticPr fontId="1"/>
  <pageMargins left="0.70866141732283472" right="0.70866141732283472" top="0.74803149606299213" bottom="0.74803149606299213" header="0.31496062992125984" footer="0.31496062992125984"/>
  <pageSetup paperSize="9" scale="82" firstPageNumber="0" orientation="portrait" r:id="rId1"/>
  <headerFooter scaleWithDoc="0">
    <oddFooter>&amp;C- 103 -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47531-19EF-4C76-9AD1-9F44FE95223B}">
  <sheetPr>
    <tabColor theme="0"/>
    <pageSetUpPr fitToPage="1"/>
  </sheetPr>
  <dimension ref="A1:AF55"/>
  <sheetViews>
    <sheetView zoomScaleNormal="100" zoomScaleSheetLayoutView="100" workbookViewId="0">
      <selection sqref="A1:XFD1"/>
    </sheetView>
  </sheetViews>
  <sheetFormatPr defaultColWidth="3.5" defaultRowHeight="18.75" customHeight="1"/>
  <cols>
    <col min="1" max="16384" width="3.5" style="17"/>
  </cols>
  <sheetData>
    <row r="1" spans="1:32" s="18" customFormat="1" ht="18.75" customHeight="1">
      <c r="A1" s="100" t="s">
        <v>141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</row>
    <row r="2" spans="1:32" ht="18.75" customHeight="1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AC2" s="22"/>
      <c r="AD2" s="22"/>
    </row>
    <row r="3" spans="1:32" ht="18.75" customHeight="1">
      <c r="A3" s="116" t="s">
        <v>142</v>
      </c>
      <c r="B3" s="160"/>
      <c r="C3" s="160"/>
      <c r="D3" s="160"/>
      <c r="E3" s="160" t="s">
        <v>143</v>
      </c>
      <c r="F3" s="160"/>
      <c r="G3" s="162" t="s">
        <v>144</v>
      </c>
      <c r="H3" s="162"/>
      <c r="I3" s="162" t="s">
        <v>145</v>
      </c>
      <c r="J3" s="162"/>
      <c r="K3" s="162" t="s">
        <v>146</v>
      </c>
      <c r="L3" s="162"/>
      <c r="M3" s="162" t="s">
        <v>147</v>
      </c>
      <c r="N3" s="162"/>
      <c r="O3" s="164" t="s">
        <v>148</v>
      </c>
      <c r="P3" s="164"/>
      <c r="Q3" s="160" t="s">
        <v>149</v>
      </c>
      <c r="R3" s="160"/>
      <c r="S3" s="172" t="s">
        <v>150</v>
      </c>
      <c r="T3" s="172"/>
      <c r="U3" s="174" t="s">
        <v>151</v>
      </c>
      <c r="V3" s="174"/>
      <c r="W3" s="166" t="s">
        <v>152</v>
      </c>
      <c r="X3" s="166"/>
      <c r="Y3" s="176" t="s">
        <v>153</v>
      </c>
      <c r="Z3" s="176"/>
      <c r="AA3" s="172" t="s">
        <v>154</v>
      </c>
      <c r="AB3" s="172"/>
      <c r="AC3" s="166" t="s">
        <v>155</v>
      </c>
      <c r="AD3" s="166"/>
      <c r="AE3" s="166" t="s">
        <v>156</v>
      </c>
      <c r="AF3" s="167"/>
    </row>
    <row r="4" spans="1:32" ht="18.75" customHeight="1">
      <c r="A4" s="117"/>
      <c r="B4" s="161"/>
      <c r="C4" s="161"/>
      <c r="D4" s="161"/>
      <c r="E4" s="161"/>
      <c r="F4" s="161"/>
      <c r="G4" s="163"/>
      <c r="H4" s="163"/>
      <c r="I4" s="163"/>
      <c r="J4" s="163"/>
      <c r="K4" s="163"/>
      <c r="L4" s="163"/>
      <c r="M4" s="163"/>
      <c r="N4" s="163"/>
      <c r="O4" s="165"/>
      <c r="P4" s="165"/>
      <c r="Q4" s="161"/>
      <c r="R4" s="161"/>
      <c r="S4" s="173"/>
      <c r="T4" s="173"/>
      <c r="U4" s="175"/>
      <c r="V4" s="175"/>
      <c r="W4" s="168"/>
      <c r="X4" s="168"/>
      <c r="Y4" s="177"/>
      <c r="Z4" s="177"/>
      <c r="AA4" s="173"/>
      <c r="AB4" s="173"/>
      <c r="AC4" s="168"/>
      <c r="AD4" s="168"/>
      <c r="AE4" s="168"/>
      <c r="AF4" s="169"/>
    </row>
    <row r="5" spans="1:32" ht="18.75" customHeight="1">
      <c r="A5" s="107" t="s">
        <v>42</v>
      </c>
      <c r="B5" s="107"/>
      <c r="C5" s="17">
        <v>24</v>
      </c>
      <c r="D5" s="55"/>
      <c r="E5" s="170">
        <v>434</v>
      </c>
      <c r="F5" s="106"/>
      <c r="G5" s="171" t="s">
        <v>157</v>
      </c>
      <c r="H5" s="171"/>
      <c r="I5" s="171">
        <v>3438</v>
      </c>
      <c r="J5" s="171"/>
      <c r="K5" s="171">
        <v>403</v>
      </c>
      <c r="L5" s="171"/>
      <c r="M5" s="171">
        <v>586</v>
      </c>
      <c r="N5" s="171"/>
      <c r="O5" s="171">
        <v>2347</v>
      </c>
      <c r="P5" s="171"/>
      <c r="Q5" s="171" t="s">
        <v>158</v>
      </c>
      <c r="R5" s="171"/>
      <c r="S5" s="171" t="s">
        <v>158</v>
      </c>
      <c r="T5" s="171"/>
      <c r="U5" s="171" t="s">
        <v>158</v>
      </c>
      <c r="V5" s="171"/>
      <c r="W5" s="171" t="s">
        <v>158</v>
      </c>
      <c r="X5" s="171"/>
      <c r="Y5" s="171" t="s">
        <v>158</v>
      </c>
      <c r="Z5" s="171"/>
      <c r="AA5" s="171" t="s">
        <v>158</v>
      </c>
      <c r="AB5" s="171"/>
      <c r="AC5" s="171">
        <v>8818</v>
      </c>
      <c r="AD5" s="171"/>
      <c r="AE5" s="171" t="s">
        <v>158</v>
      </c>
      <c r="AF5" s="171"/>
    </row>
    <row r="6" spans="1:32" ht="18.75" customHeight="1">
      <c r="A6" s="107"/>
      <c r="B6" s="107"/>
      <c r="D6" s="55"/>
      <c r="E6" s="179"/>
      <c r="F6" s="107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</row>
    <row r="7" spans="1:32" ht="18.75" customHeight="1">
      <c r="A7" s="107"/>
      <c r="B7" s="107"/>
      <c r="C7" s="17">
        <v>25</v>
      </c>
      <c r="D7" s="55"/>
      <c r="E7" s="179">
        <v>403</v>
      </c>
      <c r="F7" s="107"/>
      <c r="G7" s="178" t="s">
        <v>157</v>
      </c>
      <c r="H7" s="178"/>
      <c r="I7" s="178">
        <v>2828</v>
      </c>
      <c r="J7" s="178"/>
      <c r="K7" s="178">
        <v>1504</v>
      </c>
      <c r="L7" s="178"/>
      <c r="M7" s="178">
        <v>489</v>
      </c>
      <c r="N7" s="178"/>
      <c r="O7" s="178">
        <v>1001</v>
      </c>
      <c r="P7" s="178"/>
      <c r="Q7" s="178">
        <v>2157</v>
      </c>
      <c r="R7" s="178"/>
      <c r="S7" s="178">
        <v>2184</v>
      </c>
      <c r="T7" s="178"/>
      <c r="U7" s="178">
        <v>109</v>
      </c>
      <c r="V7" s="178"/>
      <c r="W7" s="178" t="s">
        <v>158</v>
      </c>
      <c r="X7" s="178"/>
      <c r="Y7" s="178" t="s">
        <v>158</v>
      </c>
      <c r="Z7" s="178"/>
      <c r="AA7" s="178" t="s">
        <v>158</v>
      </c>
      <c r="AB7" s="178"/>
      <c r="AC7" s="178">
        <v>8979</v>
      </c>
      <c r="AD7" s="178"/>
      <c r="AE7" s="178" t="s">
        <v>158</v>
      </c>
      <c r="AF7" s="178"/>
    </row>
    <row r="8" spans="1:32" ht="18.75" customHeight="1">
      <c r="A8" s="107"/>
      <c r="B8" s="107"/>
      <c r="D8" s="55"/>
      <c r="E8" s="179"/>
      <c r="F8" s="107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</row>
    <row r="9" spans="1:32" ht="18.75" customHeight="1">
      <c r="A9" s="107"/>
      <c r="B9" s="107"/>
      <c r="C9" s="17">
        <v>26</v>
      </c>
      <c r="D9" s="55"/>
      <c r="E9" s="179">
        <v>459</v>
      </c>
      <c r="F9" s="107"/>
      <c r="G9" s="178" t="s">
        <v>157</v>
      </c>
      <c r="H9" s="178"/>
      <c r="I9" s="178">
        <v>2434</v>
      </c>
      <c r="J9" s="178"/>
      <c r="K9" s="178">
        <v>1830</v>
      </c>
      <c r="L9" s="178"/>
      <c r="M9" s="178">
        <v>505</v>
      </c>
      <c r="N9" s="178"/>
      <c r="O9" s="178">
        <v>1002</v>
      </c>
      <c r="P9" s="178"/>
      <c r="Q9" s="178">
        <v>1954</v>
      </c>
      <c r="R9" s="178"/>
      <c r="S9" s="178">
        <v>1943</v>
      </c>
      <c r="T9" s="178"/>
      <c r="U9" s="178">
        <v>5</v>
      </c>
      <c r="V9" s="178"/>
      <c r="W9" s="178">
        <v>933</v>
      </c>
      <c r="X9" s="178"/>
      <c r="Y9" s="178" t="s">
        <v>158</v>
      </c>
      <c r="Z9" s="178"/>
      <c r="AA9" s="178">
        <v>1901</v>
      </c>
      <c r="AB9" s="178"/>
      <c r="AC9" s="178">
        <v>9553</v>
      </c>
      <c r="AD9" s="178"/>
      <c r="AE9" s="178">
        <v>9459</v>
      </c>
      <c r="AF9" s="178"/>
    </row>
    <row r="10" spans="1:32" ht="18.75" customHeight="1">
      <c r="A10" s="107"/>
      <c r="B10" s="107"/>
      <c r="D10" s="35"/>
      <c r="E10" s="179"/>
      <c r="F10" s="107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</row>
    <row r="11" spans="1:32" ht="18.75" customHeight="1">
      <c r="A11" s="107"/>
      <c r="B11" s="107"/>
      <c r="C11" s="17">
        <v>27</v>
      </c>
      <c r="D11" s="55"/>
      <c r="E11" s="179">
        <v>506</v>
      </c>
      <c r="F11" s="107"/>
      <c r="G11" s="178" t="s">
        <v>157</v>
      </c>
      <c r="H11" s="178"/>
      <c r="I11" s="178">
        <v>1982</v>
      </c>
      <c r="J11" s="178"/>
      <c r="K11" s="178">
        <v>2049</v>
      </c>
      <c r="L11" s="178"/>
      <c r="M11" s="178">
        <v>522</v>
      </c>
      <c r="N11" s="178"/>
      <c r="O11" s="178">
        <v>1005</v>
      </c>
      <c r="P11" s="178"/>
      <c r="Q11" s="178">
        <v>1959</v>
      </c>
      <c r="R11" s="178"/>
      <c r="S11" s="178">
        <v>1971</v>
      </c>
      <c r="T11" s="178"/>
      <c r="U11" s="178">
        <v>9</v>
      </c>
      <c r="V11" s="178"/>
      <c r="W11" s="178">
        <v>954</v>
      </c>
      <c r="X11" s="178"/>
      <c r="Y11" s="178" t="s">
        <v>158</v>
      </c>
      <c r="Z11" s="178"/>
      <c r="AA11" s="178">
        <v>1684</v>
      </c>
      <c r="AB11" s="178"/>
      <c r="AC11" s="178">
        <v>9674</v>
      </c>
      <c r="AD11" s="178"/>
      <c r="AE11" s="178">
        <v>8972</v>
      </c>
      <c r="AF11" s="178"/>
    </row>
    <row r="12" spans="1:32" ht="18.75" customHeight="1">
      <c r="A12" s="107"/>
      <c r="B12" s="107"/>
      <c r="D12" s="55"/>
      <c r="E12" s="179"/>
      <c r="F12" s="107"/>
      <c r="G12" s="178"/>
      <c r="H12" s="178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</row>
    <row r="13" spans="1:32" ht="18.75" customHeight="1">
      <c r="A13" s="107"/>
      <c r="B13" s="107"/>
      <c r="C13" s="17">
        <v>28</v>
      </c>
      <c r="D13" s="55"/>
      <c r="E13" s="179">
        <v>486</v>
      </c>
      <c r="F13" s="107"/>
      <c r="G13" s="178" t="s">
        <v>157</v>
      </c>
      <c r="H13" s="178"/>
      <c r="I13" s="178">
        <v>1793</v>
      </c>
      <c r="J13" s="178"/>
      <c r="K13" s="178">
        <v>1945</v>
      </c>
      <c r="L13" s="178"/>
      <c r="M13" s="178">
        <v>490</v>
      </c>
      <c r="N13" s="178"/>
      <c r="O13" s="178">
        <v>1072</v>
      </c>
      <c r="P13" s="178"/>
      <c r="Q13" s="178">
        <v>1876</v>
      </c>
      <c r="R13" s="178"/>
      <c r="S13" s="178">
        <v>1881</v>
      </c>
      <c r="T13" s="178"/>
      <c r="U13" s="178">
        <v>0</v>
      </c>
      <c r="V13" s="178"/>
      <c r="W13" s="178">
        <v>922</v>
      </c>
      <c r="X13" s="178"/>
      <c r="Y13" s="178">
        <v>645</v>
      </c>
      <c r="Z13" s="178"/>
      <c r="AA13" s="178">
        <v>2010</v>
      </c>
      <c r="AB13" s="178"/>
      <c r="AC13" s="178">
        <v>10254</v>
      </c>
      <c r="AD13" s="178"/>
      <c r="AE13" s="178">
        <v>9024</v>
      </c>
      <c r="AF13" s="178"/>
    </row>
    <row r="14" spans="1:32" ht="18.75" customHeight="1">
      <c r="A14" s="107"/>
      <c r="B14" s="107"/>
      <c r="D14" s="55"/>
      <c r="E14" s="179"/>
      <c r="F14" s="107"/>
      <c r="G14" s="178"/>
      <c r="H14" s="178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</row>
    <row r="15" spans="1:32" ht="18.75" customHeight="1">
      <c r="A15" s="107"/>
      <c r="B15" s="107"/>
      <c r="C15" s="17">
        <v>29</v>
      </c>
      <c r="D15" s="55"/>
      <c r="E15" s="179">
        <v>477</v>
      </c>
      <c r="F15" s="107"/>
      <c r="G15" s="178" t="s">
        <v>157</v>
      </c>
      <c r="H15" s="178"/>
      <c r="I15" s="178">
        <v>1879</v>
      </c>
      <c r="J15" s="178"/>
      <c r="K15" s="178">
        <v>1947</v>
      </c>
      <c r="L15" s="178"/>
      <c r="M15" s="178">
        <v>479</v>
      </c>
      <c r="N15" s="178"/>
      <c r="O15" s="178">
        <v>977</v>
      </c>
      <c r="P15" s="178"/>
      <c r="Q15" s="178">
        <v>1866</v>
      </c>
      <c r="R15" s="178"/>
      <c r="S15" s="178">
        <v>1871</v>
      </c>
      <c r="T15" s="178"/>
      <c r="U15" s="178">
        <v>3</v>
      </c>
      <c r="V15" s="178"/>
      <c r="W15" s="178">
        <v>908</v>
      </c>
      <c r="X15" s="178"/>
      <c r="Y15" s="178">
        <v>1405</v>
      </c>
      <c r="Z15" s="178"/>
      <c r="AA15" s="178">
        <v>1858</v>
      </c>
      <c r="AB15" s="178"/>
      <c r="AC15" s="178">
        <v>10250</v>
      </c>
      <c r="AD15" s="178"/>
      <c r="AE15" s="178">
        <v>8764</v>
      </c>
      <c r="AF15" s="178"/>
    </row>
    <row r="16" spans="1:32" ht="18.75" customHeight="1">
      <c r="A16" s="107"/>
      <c r="B16" s="107"/>
      <c r="D16" s="55"/>
      <c r="E16" s="179"/>
      <c r="F16" s="107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</row>
    <row r="17" spans="1:32" ht="18.75" customHeight="1">
      <c r="A17" s="107"/>
      <c r="B17" s="107"/>
      <c r="C17" s="17">
        <v>30</v>
      </c>
      <c r="D17" s="55"/>
      <c r="E17" s="179">
        <v>460</v>
      </c>
      <c r="F17" s="107"/>
      <c r="G17" s="178" t="s">
        <v>157</v>
      </c>
      <c r="H17" s="178"/>
      <c r="I17" s="178">
        <v>2657</v>
      </c>
      <c r="J17" s="178"/>
      <c r="K17" s="178">
        <v>1890</v>
      </c>
      <c r="L17" s="178"/>
      <c r="M17" s="178">
        <v>535</v>
      </c>
      <c r="N17" s="178"/>
      <c r="O17" s="178">
        <v>998</v>
      </c>
      <c r="P17" s="178"/>
      <c r="Q17" s="178">
        <v>1853</v>
      </c>
      <c r="R17" s="178"/>
      <c r="S17" s="178">
        <v>1876</v>
      </c>
      <c r="T17" s="178"/>
      <c r="U17" s="178">
        <v>9</v>
      </c>
      <c r="V17" s="178"/>
      <c r="W17" s="178">
        <v>920</v>
      </c>
      <c r="X17" s="178"/>
      <c r="Y17" s="178">
        <v>1329</v>
      </c>
      <c r="Z17" s="178"/>
      <c r="AA17" s="178">
        <v>1872</v>
      </c>
      <c r="AB17" s="178"/>
      <c r="AC17" s="178">
        <v>10938</v>
      </c>
      <c r="AD17" s="178"/>
      <c r="AE17" s="178">
        <v>9333</v>
      </c>
      <c r="AF17" s="178"/>
    </row>
    <row r="18" spans="1:32" ht="18.75" customHeight="1">
      <c r="A18" s="107"/>
      <c r="B18" s="107"/>
      <c r="D18" s="55"/>
      <c r="E18" s="179"/>
      <c r="F18" s="107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</row>
    <row r="19" spans="1:32" ht="18.75" customHeight="1">
      <c r="A19" s="107" t="s">
        <v>46</v>
      </c>
      <c r="B19" s="107"/>
      <c r="C19" s="22" t="s">
        <v>47</v>
      </c>
      <c r="D19" s="55"/>
      <c r="E19" s="180">
        <v>445</v>
      </c>
      <c r="F19" s="111"/>
      <c r="G19" s="178" t="s">
        <v>157</v>
      </c>
      <c r="H19" s="178"/>
      <c r="I19" s="181">
        <v>2542</v>
      </c>
      <c r="J19" s="181"/>
      <c r="K19" s="178">
        <v>1817</v>
      </c>
      <c r="L19" s="178"/>
      <c r="M19" s="178">
        <v>510</v>
      </c>
      <c r="N19" s="178"/>
      <c r="O19" s="178">
        <v>1008</v>
      </c>
      <c r="P19" s="178"/>
      <c r="Q19" s="178">
        <v>1765</v>
      </c>
      <c r="R19" s="178"/>
      <c r="S19" s="178">
        <v>1766</v>
      </c>
      <c r="T19" s="178"/>
      <c r="U19" s="178">
        <v>19</v>
      </c>
      <c r="V19" s="178"/>
      <c r="W19" s="178">
        <v>910</v>
      </c>
      <c r="X19" s="178"/>
      <c r="Y19" s="178">
        <v>1284</v>
      </c>
      <c r="Z19" s="178"/>
      <c r="AA19" s="178">
        <v>756</v>
      </c>
      <c r="AB19" s="178"/>
      <c r="AC19" s="178">
        <v>11774</v>
      </c>
      <c r="AD19" s="178"/>
      <c r="AE19" s="178">
        <v>9525</v>
      </c>
      <c r="AF19" s="178"/>
    </row>
    <row r="20" spans="1:32" ht="18.75" customHeight="1">
      <c r="A20" s="107"/>
      <c r="B20" s="107"/>
      <c r="D20" s="55"/>
      <c r="E20" s="179"/>
      <c r="F20" s="107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</row>
    <row r="21" spans="1:32" ht="18.75" customHeight="1">
      <c r="A21" s="107"/>
      <c r="B21" s="107"/>
      <c r="C21" s="17">
        <v>2</v>
      </c>
      <c r="D21" s="55"/>
      <c r="E21" s="180">
        <v>439</v>
      </c>
      <c r="F21" s="111"/>
      <c r="G21" s="181">
        <v>438</v>
      </c>
      <c r="H21" s="181"/>
      <c r="I21" s="181">
        <v>2536</v>
      </c>
      <c r="J21" s="181"/>
      <c r="K21" s="178">
        <v>1824</v>
      </c>
      <c r="L21" s="178"/>
      <c r="M21" s="178">
        <v>491</v>
      </c>
      <c r="N21" s="178"/>
      <c r="O21" s="178">
        <v>961</v>
      </c>
      <c r="P21" s="178"/>
      <c r="Q21" s="178">
        <v>1784</v>
      </c>
      <c r="R21" s="178"/>
      <c r="S21" s="178">
        <v>1760</v>
      </c>
      <c r="T21" s="178"/>
      <c r="U21" s="178">
        <v>24</v>
      </c>
      <c r="V21" s="178"/>
      <c r="W21" s="178">
        <v>955</v>
      </c>
      <c r="X21" s="178"/>
      <c r="Y21" s="178">
        <v>1253</v>
      </c>
      <c r="Z21" s="178"/>
      <c r="AA21" s="178">
        <v>802</v>
      </c>
      <c r="AB21" s="178"/>
      <c r="AC21" s="178">
        <v>16060</v>
      </c>
      <c r="AD21" s="178"/>
      <c r="AE21" s="178">
        <v>8582</v>
      </c>
      <c r="AF21" s="178"/>
    </row>
    <row r="22" spans="1:32" ht="18.75" customHeight="1">
      <c r="A22" s="27"/>
      <c r="B22" s="27"/>
      <c r="C22" s="27"/>
      <c r="D22" s="25"/>
      <c r="E22" s="112"/>
      <c r="F22" s="113"/>
      <c r="G22" s="113"/>
      <c r="H22" s="113"/>
      <c r="I22" s="113"/>
      <c r="J22" s="113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ht="13.5">
      <c r="A23" s="56" t="s">
        <v>159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106" t="s">
        <v>160</v>
      </c>
      <c r="AA23" s="106"/>
      <c r="AB23" s="106"/>
      <c r="AC23" s="106"/>
      <c r="AD23" s="106"/>
      <c r="AE23" s="106"/>
      <c r="AF23" s="106"/>
    </row>
    <row r="24" spans="1:32" ht="13.5">
      <c r="A24" s="58" t="s">
        <v>161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60"/>
      <c r="AA24" s="61"/>
      <c r="AB24" s="61"/>
      <c r="AC24" s="62"/>
      <c r="AD24" s="62"/>
    </row>
    <row r="25" spans="1:32" ht="13.5">
      <c r="A25" s="58" t="s">
        <v>162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60"/>
      <c r="AA25" s="61"/>
      <c r="AB25" s="61"/>
      <c r="AC25" s="62"/>
      <c r="AD25" s="62"/>
    </row>
    <row r="26" spans="1:32" ht="13.5">
      <c r="A26" s="58" t="s">
        <v>163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60"/>
      <c r="AA26" s="61"/>
      <c r="AB26" s="61"/>
      <c r="AC26" s="62"/>
      <c r="AD26" s="62"/>
    </row>
    <row r="27" spans="1:32" ht="13.5">
      <c r="A27" s="58" t="s">
        <v>164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60"/>
      <c r="AA27" s="61"/>
      <c r="AB27" s="61"/>
      <c r="AC27" s="62"/>
      <c r="AD27" s="62"/>
    </row>
    <row r="28" spans="1:32" ht="13.5">
      <c r="A28" s="58" t="s">
        <v>165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60"/>
      <c r="AA28" s="61"/>
      <c r="AB28" s="61"/>
      <c r="AC28" s="62"/>
      <c r="AD28" s="62"/>
    </row>
    <row r="29" spans="1:32" ht="13.5">
      <c r="A29" s="58" t="s">
        <v>166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60"/>
      <c r="AA29" s="61"/>
      <c r="AB29" s="61"/>
      <c r="AC29" s="62"/>
      <c r="AD29" s="62"/>
    </row>
    <row r="30" spans="1:32" ht="13.5">
      <c r="A30" s="58" t="s">
        <v>167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60"/>
      <c r="AA30" s="61"/>
      <c r="AB30" s="61"/>
      <c r="AC30" s="62"/>
      <c r="AD30" s="62"/>
    </row>
    <row r="31" spans="1:32" ht="13.5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60"/>
      <c r="AA31" s="61"/>
      <c r="AB31" s="61"/>
      <c r="AC31" s="62"/>
      <c r="AD31" s="62"/>
    </row>
    <row r="32" spans="1:32" ht="18.75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60"/>
    </row>
    <row r="33" spans="1:32" s="18" customFormat="1" ht="18.75" customHeight="1">
      <c r="A33" s="100" t="s">
        <v>168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</row>
    <row r="34" spans="1:32" ht="18.75" customHeight="1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AF34" s="22" t="s">
        <v>169</v>
      </c>
    </row>
    <row r="35" spans="1:32" ht="18.75" customHeight="1">
      <c r="A35" s="115" t="s">
        <v>142</v>
      </c>
      <c r="B35" s="115"/>
      <c r="C35" s="115"/>
      <c r="D35" s="116"/>
      <c r="E35" s="94" t="s">
        <v>170</v>
      </c>
      <c r="F35" s="94"/>
      <c r="G35" s="94"/>
      <c r="H35" s="94"/>
      <c r="I35" s="95" t="s">
        <v>171</v>
      </c>
      <c r="J35" s="95"/>
      <c r="K35" s="95"/>
      <c r="L35" s="95"/>
      <c r="M35" s="118" t="s">
        <v>172</v>
      </c>
      <c r="N35" s="119"/>
      <c r="O35" s="119"/>
      <c r="P35" s="119"/>
      <c r="Q35" s="120"/>
      <c r="R35" s="118" t="s">
        <v>173</v>
      </c>
      <c r="S35" s="119"/>
      <c r="T35" s="119"/>
      <c r="U35" s="119"/>
      <c r="V35" s="120"/>
      <c r="W35" s="186" t="s">
        <v>174</v>
      </c>
      <c r="X35" s="187"/>
      <c r="Y35" s="187"/>
      <c r="Z35" s="187"/>
      <c r="AA35" s="188"/>
      <c r="AB35" s="118" t="s">
        <v>175</v>
      </c>
      <c r="AC35" s="119"/>
      <c r="AD35" s="119"/>
      <c r="AE35" s="119"/>
      <c r="AF35" s="119"/>
    </row>
    <row r="36" spans="1:32" ht="18.75" customHeight="1">
      <c r="A36" s="113"/>
      <c r="B36" s="113"/>
      <c r="C36" s="113"/>
      <c r="D36" s="117"/>
      <c r="E36" s="94"/>
      <c r="F36" s="94"/>
      <c r="G36" s="94"/>
      <c r="H36" s="94"/>
      <c r="I36" s="95"/>
      <c r="J36" s="95"/>
      <c r="K36" s="95"/>
      <c r="L36" s="95"/>
      <c r="M36" s="121"/>
      <c r="N36" s="122"/>
      <c r="O36" s="122"/>
      <c r="P36" s="122"/>
      <c r="Q36" s="123"/>
      <c r="R36" s="121"/>
      <c r="S36" s="122"/>
      <c r="T36" s="122"/>
      <c r="U36" s="122"/>
      <c r="V36" s="123"/>
      <c r="W36" s="189"/>
      <c r="X36" s="190"/>
      <c r="Y36" s="190"/>
      <c r="Z36" s="190"/>
      <c r="AA36" s="191"/>
      <c r="AB36" s="121"/>
      <c r="AC36" s="122"/>
      <c r="AD36" s="122"/>
      <c r="AE36" s="122"/>
      <c r="AF36" s="122"/>
    </row>
    <row r="37" spans="1:32" ht="18.75" customHeight="1">
      <c r="A37" s="106" t="s">
        <v>42</v>
      </c>
      <c r="B37" s="106"/>
      <c r="C37" s="17">
        <v>24</v>
      </c>
      <c r="D37" s="55"/>
      <c r="E37" s="183">
        <v>1473</v>
      </c>
      <c r="F37" s="171"/>
      <c r="G37" s="171"/>
      <c r="H37" s="171"/>
      <c r="I37" s="184">
        <v>1635</v>
      </c>
      <c r="J37" s="184"/>
      <c r="K37" s="184"/>
      <c r="L37" s="184"/>
      <c r="M37" s="185">
        <v>1876</v>
      </c>
      <c r="N37" s="185"/>
      <c r="O37" s="185"/>
      <c r="P37" s="185"/>
      <c r="Q37" s="185"/>
      <c r="R37" s="185">
        <v>2024</v>
      </c>
      <c r="S37" s="185"/>
      <c r="T37" s="185"/>
      <c r="U37" s="185"/>
      <c r="V37" s="185"/>
      <c r="W37" s="185">
        <v>2870</v>
      </c>
      <c r="X37" s="185"/>
      <c r="Y37" s="185"/>
      <c r="Z37" s="185"/>
      <c r="AA37" s="185"/>
      <c r="AB37" s="185">
        <v>191</v>
      </c>
      <c r="AC37" s="185"/>
      <c r="AD37" s="185"/>
      <c r="AE37" s="185"/>
      <c r="AF37" s="185"/>
    </row>
    <row r="38" spans="1:32" ht="18.75" customHeight="1">
      <c r="A38" s="107"/>
      <c r="B38" s="107"/>
      <c r="D38" s="55"/>
      <c r="E38" s="180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</row>
    <row r="39" spans="1:32" ht="18.75" customHeight="1">
      <c r="A39" s="107"/>
      <c r="B39" s="107"/>
      <c r="C39" s="17">
        <v>25</v>
      </c>
      <c r="D39" s="55"/>
      <c r="E39" s="192">
        <v>1582</v>
      </c>
      <c r="F39" s="178"/>
      <c r="G39" s="178"/>
      <c r="H39" s="178"/>
      <c r="I39" s="193">
        <v>1635</v>
      </c>
      <c r="J39" s="193"/>
      <c r="K39" s="193"/>
      <c r="L39" s="193"/>
      <c r="M39" s="181">
        <v>1812</v>
      </c>
      <c r="N39" s="181"/>
      <c r="O39" s="181"/>
      <c r="P39" s="181"/>
      <c r="Q39" s="181"/>
      <c r="R39" s="181">
        <v>2096</v>
      </c>
      <c r="S39" s="181"/>
      <c r="T39" s="181"/>
      <c r="U39" s="181"/>
      <c r="V39" s="181"/>
      <c r="W39" s="181">
        <v>2825</v>
      </c>
      <c r="X39" s="181"/>
      <c r="Y39" s="181"/>
      <c r="Z39" s="181"/>
      <c r="AA39" s="181"/>
      <c r="AB39" s="181">
        <v>194</v>
      </c>
      <c r="AC39" s="181"/>
      <c r="AD39" s="181"/>
      <c r="AE39" s="181"/>
      <c r="AF39" s="181"/>
    </row>
    <row r="40" spans="1:32" ht="18.75" customHeight="1">
      <c r="A40" s="107"/>
      <c r="B40" s="107"/>
      <c r="D40" s="55"/>
      <c r="E40" s="180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</row>
    <row r="41" spans="1:32" ht="18.75" customHeight="1">
      <c r="A41" s="107"/>
      <c r="B41" s="107"/>
      <c r="C41" s="17">
        <v>26</v>
      </c>
      <c r="D41" s="55"/>
      <c r="E41" s="192">
        <v>1458</v>
      </c>
      <c r="F41" s="178"/>
      <c r="G41" s="178"/>
      <c r="H41" s="178"/>
      <c r="I41" s="193">
        <v>1111</v>
      </c>
      <c r="J41" s="193"/>
      <c r="K41" s="193"/>
      <c r="L41" s="193"/>
      <c r="M41" s="181">
        <v>1668</v>
      </c>
      <c r="N41" s="181"/>
      <c r="O41" s="181"/>
      <c r="P41" s="181"/>
      <c r="Q41" s="181"/>
      <c r="R41" s="181">
        <v>1962</v>
      </c>
      <c r="S41" s="181"/>
      <c r="T41" s="181"/>
      <c r="U41" s="181"/>
      <c r="V41" s="181"/>
      <c r="W41" s="181">
        <v>2533</v>
      </c>
      <c r="X41" s="181"/>
      <c r="Y41" s="181"/>
      <c r="Z41" s="181"/>
      <c r="AA41" s="181"/>
      <c r="AB41" s="181">
        <v>368</v>
      </c>
      <c r="AC41" s="181"/>
      <c r="AD41" s="181"/>
      <c r="AE41" s="181"/>
      <c r="AF41" s="181"/>
    </row>
    <row r="42" spans="1:32" ht="18.75" customHeight="1">
      <c r="A42" s="107"/>
      <c r="B42" s="107"/>
      <c r="D42" s="35"/>
      <c r="E42" s="180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</row>
    <row r="43" spans="1:32" ht="18.75" customHeight="1">
      <c r="A43" s="107"/>
      <c r="B43" s="107"/>
      <c r="C43" s="17">
        <v>27</v>
      </c>
      <c r="D43" s="55"/>
      <c r="E43" s="192">
        <v>1617</v>
      </c>
      <c r="F43" s="178"/>
      <c r="G43" s="178"/>
      <c r="H43" s="178"/>
      <c r="I43" s="193">
        <v>1682</v>
      </c>
      <c r="J43" s="193"/>
      <c r="K43" s="193"/>
      <c r="L43" s="193"/>
      <c r="M43" s="181">
        <v>1955</v>
      </c>
      <c r="N43" s="181"/>
      <c r="O43" s="181"/>
      <c r="P43" s="181"/>
      <c r="Q43" s="181"/>
      <c r="R43" s="181">
        <v>2188</v>
      </c>
      <c r="S43" s="181"/>
      <c r="T43" s="181"/>
      <c r="U43" s="181"/>
      <c r="V43" s="181"/>
      <c r="W43" s="181">
        <v>2713</v>
      </c>
      <c r="X43" s="181"/>
      <c r="Y43" s="181"/>
      <c r="Z43" s="181"/>
      <c r="AA43" s="181"/>
      <c r="AB43" s="181">
        <v>305</v>
      </c>
      <c r="AC43" s="181"/>
      <c r="AD43" s="181"/>
      <c r="AE43" s="181"/>
      <c r="AF43" s="181"/>
    </row>
    <row r="44" spans="1:32" ht="18.75" customHeight="1">
      <c r="A44" s="107"/>
      <c r="B44" s="107"/>
      <c r="D44" s="55"/>
      <c r="E44" s="180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8.75" customHeight="1">
      <c r="A45" s="107"/>
      <c r="B45" s="107"/>
      <c r="C45" s="17">
        <v>28</v>
      </c>
      <c r="D45" s="55"/>
      <c r="E45" s="192">
        <v>1350</v>
      </c>
      <c r="F45" s="178"/>
      <c r="G45" s="178"/>
      <c r="H45" s="178"/>
      <c r="I45" s="193">
        <v>1336</v>
      </c>
      <c r="J45" s="193"/>
      <c r="K45" s="193"/>
      <c r="L45" s="193"/>
      <c r="M45" s="181">
        <v>1398</v>
      </c>
      <c r="N45" s="181"/>
      <c r="O45" s="181"/>
      <c r="P45" s="181"/>
      <c r="Q45" s="181"/>
      <c r="R45" s="181">
        <v>1905</v>
      </c>
      <c r="S45" s="181"/>
      <c r="T45" s="181"/>
      <c r="U45" s="181"/>
      <c r="V45" s="181"/>
      <c r="W45" s="181">
        <v>2084</v>
      </c>
      <c r="X45" s="181"/>
      <c r="Y45" s="181"/>
      <c r="Z45" s="181"/>
      <c r="AA45" s="181"/>
      <c r="AB45" s="181">
        <v>650</v>
      </c>
      <c r="AC45" s="181"/>
      <c r="AD45" s="181"/>
      <c r="AE45" s="181"/>
      <c r="AF45" s="181"/>
    </row>
    <row r="46" spans="1:32" ht="18.75" customHeight="1">
      <c r="A46" s="107"/>
      <c r="B46" s="107"/>
      <c r="D46" s="55"/>
      <c r="E46" s="180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8.75" customHeight="1">
      <c r="A47" s="107"/>
      <c r="B47" s="107"/>
      <c r="C47" s="17">
        <v>29</v>
      </c>
      <c r="D47" s="55"/>
      <c r="E47" s="192">
        <v>1361</v>
      </c>
      <c r="F47" s="178"/>
      <c r="G47" s="178"/>
      <c r="H47" s="178"/>
      <c r="I47" s="193">
        <v>1210</v>
      </c>
      <c r="J47" s="193"/>
      <c r="K47" s="193"/>
      <c r="L47" s="193"/>
      <c r="M47" s="181">
        <v>1394</v>
      </c>
      <c r="N47" s="181"/>
      <c r="O47" s="181"/>
      <c r="P47" s="181"/>
      <c r="Q47" s="181"/>
      <c r="R47" s="181">
        <v>1865</v>
      </c>
      <c r="S47" s="181"/>
      <c r="T47" s="181"/>
      <c r="U47" s="181"/>
      <c r="V47" s="181"/>
      <c r="W47" s="181">
        <v>2102</v>
      </c>
      <c r="X47" s="181"/>
      <c r="Y47" s="181"/>
      <c r="Z47" s="181"/>
      <c r="AA47" s="181"/>
      <c r="AB47" s="181">
        <v>668</v>
      </c>
      <c r="AC47" s="181"/>
      <c r="AD47" s="181"/>
      <c r="AE47" s="181"/>
      <c r="AF47" s="181"/>
    </row>
    <row r="48" spans="1:32" ht="18.75" customHeight="1">
      <c r="A48" s="107"/>
      <c r="B48" s="107"/>
      <c r="D48" s="55"/>
      <c r="E48" s="180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8.75" customHeight="1">
      <c r="A49" s="107"/>
      <c r="B49" s="107"/>
      <c r="C49" s="17">
        <v>30</v>
      </c>
      <c r="D49" s="55"/>
      <c r="E49" s="192">
        <v>1445</v>
      </c>
      <c r="F49" s="178"/>
      <c r="G49" s="178"/>
      <c r="H49" s="178"/>
      <c r="I49" s="193">
        <v>1342</v>
      </c>
      <c r="J49" s="193"/>
      <c r="K49" s="193"/>
      <c r="L49" s="193"/>
      <c r="M49" s="181">
        <v>1303</v>
      </c>
      <c r="N49" s="181"/>
      <c r="O49" s="181"/>
      <c r="P49" s="181"/>
      <c r="Q49" s="181"/>
      <c r="R49" s="181">
        <v>1940</v>
      </c>
      <c r="S49" s="181"/>
      <c r="T49" s="181"/>
      <c r="U49" s="181"/>
      <c r="V49" s="181"/>
      <c r="W49" s="181">
        <v>2156</v>
      </c>
      <c r="X49" s="181"/>
      <c r="Y49" s="181"/>
      <c r="Z49" s="181"/>
      <c r="AA49" s="181"/>
      <c r="AB49" s="181">
        <v>488</v>
      </c>
      <c r="AC49" s="181"/>
      <c r="AD49" s="181"/>
      <c r="AE49" s="181"/>
      <c r="AF49" s="181"/>
    </row>
    <row r="50" spans="1:32" ht="18.75" customHeight="1">
      <c r="A50" s="107"/>
      <c r="B50" s="107"/>
      <c r="D50" s="55"/>
      <c r="E50" s="180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.75" customHeight="1">
      <c r="A51" s="107" t="s">
        <v>46</v>
      </c>
      <c r="B51" s="107"/>
      <c r="C51" s="22" t="s">
        <v>47</v>
      </c>
      <c r="D51" s="55"/>
      <c r="E51" s="192">
        <v>1240</v>
      </c>
      <c r="F51" s="178"/>
      <c r="G51" s="178"/>
      <c r="H51" s="178"/>
      <c r="I51" s="193">
        <v>1320</v>
      </c>
      <c r="J51" s="193"/>
      <c r="K51" s="193"/>
      <c r="L51" s="193"/>
      <c r="M51" s="181">
        <v>1290</v>
      </c>
      <c r="N51" s="181"/>
      <c r="O51" s="181"/>
      <c r="P51" s="181"/>
      <c r="Q51" s="181"/>
      <c r="R51" s="181">
        <v>1736</v>
      </c>
      <c r="S51" s="181"/>
      <c r="T51" s="181"/>
      <c r="U51" s="181"/>
      <c r="V51" s="181"/>
      <c r="W51" s="181">
        <v>1957</v>
      </c>
      <c r="X51" s="181"/>
      <c r="Y51" s="181"/>
      <c r="Z51" s="181"/>
      <c r="AA51" s="181"/>
      <c r="AB51" s="181">
        <v>520</v>
      </c>
      <c r="AC51" s="181"/>
      <c r="AD51" s="181"/>
      <c r="AE51" s="181"/>
      <c r="AF51" s="181"/>
    </row>
    <row r="52" spans="1:32" ht="18.75" customHeight="1">
      <c r="A52" s="107"/>
      <c r="B52" s="107"/>
      <c r="D52" s="55"/>
      <c r="E52" s="194"/>
      <c r="F52" s="126"/>
      <c r="G52" s="126"/>
      <c r="H52" s="126"/>
      <c r="I52" s="126"/>
      <c r="J52" s="126"/>
      <c r="K52" s="126"/>
      <c r="L52" s="126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11"/>
      <c r="X52" s="111"/>
      <c r="Y52" s="111"/>
      <c r="Z52" s="111"/>
      <c r="AA52" s="111"/>
      <c r="AB52" s="181"/>
      <c r="AC52" s="181"/>
      <c r="AD52" s="181"/>
      <c r="AE52" s="181"/>
      <c r="AF52" s="181"/>
    </row>
    <row r="53" spans="1:32" ht="18.75" customHeight="1">
      <c r="A53" s="107"/>
      <c r="B53" s="107"/>
      <c r="C53" s="17">
        <v>2</v>
      </c>
      <c r="D53" s="55"/>
      <c r="E53" s="192">
        <v>908</v>
      </c>
      <c r="F53" s="178"/>
      <c r="G53" s="178"/>
      <c r="H53" s="178"/>
      <c r="I53" s="193">
        <v>1135</v>
      </c>
      <c r="J53" s="193"/>
      <c r="K53" s="193"/>
      <c r="L53" s="193"/>
      <c r="M53" s="181">
        <v>853</v>
      </c>
      <c r="N53" s="181"/>
      <c r="O53" s="181"/>
      <c r="P53" s="181"/>
      <c r="Q53" s="181"/>
      <c r="R53" s="181">
        <v>1428</v>
      </c>
      <c r="S53" s="181"/>
      <c r="T53" s="181"/>
      <c r="U53" s="181"/>
      <c r="V53" s="181"/>
      <c r="W53" s="181">
        <v>1672</v>
      </c>
      <c r="X53" s="181"/>
      <c r="Y53" s="181"/>
      <c r="Z53" s="181"/>
      <c r="AA53" s="181"/>
      <c r="AB53" s="181">
        <v>389</v>
      </c>
      <c r="AC53" s="181"/>
      <c r="AD53" s="181"/>
      <c r="AE53" s="181"/>
      <c r="AF53" s="181"/>
    </row>
    <row r="54" spans="1:32" ht="18.75" customHeight="1">
      <c r="A54" s="63"/>
      <c r="B54" s="63"/>
      <c r="C54" s="27"/>
      <c r="D54" s="64"/>
      <c r="E54" s="65"/>
      <c r="F54" s="66"/>
      <c r="G54" s="66"/>
      <c r="H54" s="66"/>
      <c r="I54" s="67"/>
      <c r="J54" s="67"/>
      <c r="K54" s="67"/>
      <c r="L54" s="67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</row>
    <row r="55" spans="1:32" ht="18.75" customHeight="1">
      <c r="A55" s="107"/>
      <c r="B55" s="107"/>
      <c r="D55" s="8"/>
      <c r="M55" s="69"/>
      <c r="N55" s="69"/>
      <c r="O55" s="69"/>
      <c r="P55" s="69"/>
      <c r="Q55" s="69"/>
      <c r="R55" s="69"/>
      <c r="S55" s="69"/>
      <c r="T55" s="69"/>
      <c r="Z55" s="70"/>
      <c r="AA55" s="70"/>
      <c r="AF55" s="70" t="s">
        <v>160</v>
      </c>
    </row>
  </sheetData>
  <mergeCells count="414">
    <mergeCell ref="A55:B55"/>
    <mergeCell ref="AB52:AF52"/>
    <mergeCell ref="A53:B53"/>
    <mergeCell ref="E53:H53"/>
    <mergeCell ref="I53:L53"/>
    <mergeCell ref="M53:Q53"/>
    <mergeCell ref="R53:V53"/>
    <mergeCell ref="W53:AA53"/>
    <mergeCell ref="AB53:AF53"/>
    <mergeCell ref="A52:B52"/>
    <mergeCell ref="E52:H52"/>
    <mergeCell ref="I52:L52"/>
    <mergeCell ref="M52:Q52"/>
    <mergeCell ref="R52:V52"/>
    <mergeCell ref="W52:AA52"/>
    <mergeCell ref="AB50:AF50"/>
    <mergeCell ref="A51:B51"/>
    <mergeCell ref="E51:H51"/>
    <mergeCell ref="I51:L51"/>
    <mergeCell ref="M51:Q51"/>
    <mergeCell ref="R51:V51"/>
    <mergeCell ref="W51:AA51"/>
    <mergeCell ref="AB51:AF51"/>
    <mergeCell ref="A50:B50"/>
    <mergeCell ref="E50:H50"/>
    <mergeCell ref="I50:L50"/>
    <mergeCell ref="M50:Q50"/>
    <mergeCell ref="R50:V50"/>
    <mergeCell ref="W50:AA50"/>
    <mergeCell ref="AB48:AF48"/>
    <mergeCell ref="A49:B49"/>
    <mergeCell ref="E49:H49"/>
    <mergeCell ref="I49:L49"/>
    <mergeCell ref="M49:Q49"/>
    <mergeCell ref="R49:V49"/>
    <mergeCell ref="W49:AA49"/>
    <mergeCell ref="AB49:AF49"/>
    <mergeCell ref="A48:B48"/>
    <mergeCell ref="E48:H48"/>
    <mergeCell ref="I48:L48"/>
    <mergeCell ref="M48:Q48"/>
    <mergeCell ref="R48:V48"/>
    <mergeCell ref="W48:AA48"/>
    <mergeCell ref="AB46:AF46"/>
    <mergeCell ref="A47:B47"/>
    <mergeCell ref="E47:H47"/>
    <mergeCell ref="I47:L47"/>
    <mergeCell ref="M47:Q47"/>
    <mergeCell ref="R47:V47"/>
    <mergeCell ref="W47:AA47"/>
    <mergeCell ref="AB47:AF47"/>
    <mergeCell ref="A46:B46"/>
    <mergeCell ref="E46:H46"/>
    <mergeCell ref="I46:L46"/>
    <mergeCell ref="M46:Q46"/>
    <mergeCell ref="R46:V46"/>
    <mergeCell ref="W46:AA46"/>
    <mergeCell ref="AB44:AF44"/>
    <mergeCell ref="A45:B45"/>
    <mergeCell ref="E45:H45"/>
    <mergeCell ref="I45:L45"/>
    <mergeCell ref="M45:Q45"/>
    <mergeCell ref="R45:V45"/>
    <mergeCell ref="W45:AA45"/>
    <mergeCell ref="AB45:AF45"/>
    <mergeCell ref="A44:B44"/>
    <mergeCell ref="E44:H44"/>
    <mergeCell ref="I44:L44"/>
    <mergeCell ref="M44:Q44"/>
    <mergeCell ref="R44:V44"/>
    <mergeCell ref="W44:AA44"/>
    <mergeCell ref="AB42:AF42"/>
    <mergeCell ref="A43:B43"/>
    <mergeCell ref="E43:H43"/>
    <mergeCell ref="I43:L43"/>
    <mergeCell ref="M43:Q43"/>
    <mergeCell ref="R43:V43"/>
    <mergeCell ref="W43:AA43"/>
    <mergeCell ref="AB43:AF43"/>
    <mergeCell ref="A42:B42"/>
    <mergeCell ref="E42:H42"/>
    <mergeCell ref="I42:L42"/>
    <mergeCell ref="M42:Q42"/>
    <mergeCell ref="R42:V42"/>
    <mergeCell ref="W42:AA42"/>
    <mergeCell ref="AB40:AF40"/>
    <mergeCell ref="A41:B41"/>
    <mergeCell ref="E41:H41"/>
    <mergeCell ref="I41:L41"/>
    <mergeCell ref="M41:Q41"/>
    <mergeCell ref="R41:V41"/>
    <mergeCell ref="W41:AA41"/>
    <mergeCell ref="AB41:AF41"/>
    <mergeCell ref="A40:B40"/>
    <mergeCell ref="E40:H40"/>
    <mergeCell ref="I40:L40"/>
    <mergeCell ref="M40:Q40"/>
    <mergeCell ref="R40:V40"/>
    <mergeCell ref="W40:AA40"/>
    <mergeCell ref="AB38:AF38"/>
    <mergeCell ref="A39:B39"/>
    <mergeCell ref="E39:H39"/>
    <mergeCell ref="I39:L39"/>
    <mergeCell ref="M39:Q39"/>
    <mergeCell ref="R39:V39"/>
    <mergeCell ref="W39:AA39"/>
    <mergeCell ref="AB39:AF39"/>
    <mergeCell ref="A38:B38"/>
    <mergeCell ref="E38:H38"/>
    <mergeCell ref="I38:L38"/>
    <mergeCell ref="M38:Q38"/>
    <mergeCell ref="R38:V38"/>
    <mergeCell ref="W38:AA38"/>
    <mergeCell ref="AB35:AF36"/>
    <mergeCell ref="A37:B37"/>
    <mergeCell ref="E37:H37"/>
    <mergeCell ref="I37:L37"/>
    <mergeCell ref="M37:Q37"/>
    <mergeCell ref="R37:V37"/>
    <mergeCell ref="W37:AA37"/>
    <mergeCell ref="AB37:AF37"/>
    <mergeCell ref="AC22:AD22"/>
    <mergeCell ref="AE22:AF22"/>
    <mergeCell ref="Z23:AF23"/>
    <mergeCell ref="A33:AF33"/>
    <mergeCell ref="A35:D36"/>
    <mergeCell ref="E35:H36"/>
    <mergeCell ref="I35:L36"/>
    <mergeCell ref="M35:Q36"/>
    <mergeCell ref="R35:V36"/>
    <mergeCell ref="W35:AA36"/>
    <mergeCell ref="Q22:R22"/>
    <mergeCell ref="S22:T22"/>
    <mergeCell ref="U22:V22"/>
    <mergeCell ref="W22:X22"/>
    <mergeCell ref="Y22:Z22"/>
    <mergeCell ref="AA22:AB22"/>
    <mergeCell ref="E22:F22"/>
    <mergeCell ref="G22:H22"/>
    <mergeCell ref="I22:J22"/>
    <mergeCell ref="K22:L22"/>
    <mergeCell ref="M22:N22"/>
    <mergeCell ref="O22:P22"/>
    <mergeCell ref="U21:V21"/>
    <mergeCell ref="W21:X21"/>
    <mergeCell ref="Y21:Z21"/>
    <mergeCell ref="A21:B21"/>
    <mergeCell ref="E21:F21"/>
    <mergeCell ref="G21:H21"/>
    <mergeCell ref="I21:J21"/>
    <mergeCell ref="K21:L21"/>
    <mergeCell ref="M21:N21"/>
    <mergeCell ref="O21:P21"/>
    <mergeCell ref="Q21:R21"/>
    <mergeCell ref="S21:T21"/>
    <mergeCell ref="AA21:AB21"/>
    <mergeCell ref="AC21:AD21"/>
    <mergeCell ref="AE21:AF21"/>
    <mergeCell ref="AE20:AF20"/>
    <mergeCell ref="S20:T20"/>
    <mergeCell ref="U20:V20"/>
    <mergeCell ref="W20:X20"/>
    <mergeCell ref="Y20:Z20"/>
    <mergeCell ref="AA20:AB20"/>
    <mergeCell ref="AC20:AD20"/>
    <mergeCell ref="K18:L18"/>
    <mergeCell ref="M18:N18"/>
    <mergeCell ref="AC19:AD19"/>
    <mergeCell ref="AE19:AF19"/>
    <mergeCell ref="A20:B20"/>
    <mergeCell ref="E20:F20"/>
    <mergeCell ref="G20:H20"/>
    <mergeCell ref="I20:J20"/>
    <mergeCell ref="K20:L20"/>
    <mergeCell ref="M20:N20"/>
    <mergeCell ref="O20:P20"/>
    <mergeCell ref="Q20:R20"/>
    <mergeCell ref="Q19:R19"/>
    <mergeCell ref="S19:T19"/>
    <mergeCell ref="U19:V19"/>
    <mergeCell ref="W19:X19"/>
    <mergeCell ref="Y19:Z19"/>
    <mergeCell ref="AA19:AB19"/>
    <mergeCell ref="G16:H16"/>
    <mergeCell ref="I16:J16"/>
    <mergeCell ref="K16:L16"/>
    <mergeCell ref="M16:N16"/>
    <mergeCell ref="AA18:AB18"/>
    <mergeCell ref="AC18:AD18"/>
    <mergeCell ref="AE18:AF18"/>
    <mergeCell ref="A19:B19"/>
    <mergeCell ref="E19:F19"/>
    <mergeCell ref="G19:H19"/>
    <mergeCell ref="I19:J19"/>
    <mergeCell ref="K19:L19"/>
    <mergeCell ref="M19:N19"/>
    <mergeCell ref="O19:P19"/>
    <mergeCell ref="O18:P18"/>
    <mergeCell ref="Q18:R18"/>
    <mergeCell ref="S18:T18"/>
    <mergeCell ref="U18:V18"/>
    <mergeCell ref="W18:X18"/>
    <mergeCell ref="Y18:Z18"/>
    <mergeCell ref="A18:B18"/>
    <mergeCell ref="E18:F18"/>
    <mergeCell ref="G18:H18"/>
    <mergeCell ref="I18:J18"/>
    <mergeCell ref="U17:V17"/>
    <mergeCell ref="W17:X17"/>
    <mergeCell ref="Y17:Z17"/>
    <mergeCell ref="AA17:AB17"/>
    <mergeCell ref="AC17:AD17"/>
    <mergeCell ref="AE17:AF17"/>
    <mergeCell ref="AE16:AF16"/>
    <mergeCell ref="A17:B17"/>
    <mergeCell ref="E17:F17"/>
    <mergeCell ref="G17:H17"/>
    <mergeCell ref="I17:J17"/>
    <mergeCell ref="K17:L17"/>
    <mergeCell ref="M17:N17"/>
    <mergeCell ref="O17:P17"/>
    <mergeCell ref="Q17:R17"/>
    <mergeCell ref="S17:T17"/>
    <mergeCell ref="S16:T16"/>
    <mergeCell ref="U16:V16"/>
    <mergeCell ref="W16:X16"/>
    <mergeCell ref="Y16:Z16"/>
    <mergeCell ref="AA16:AB16"/>
    <mergeCell ref="AC16:AD16"/>
    <mergeCell ref="A16:B16"/>
    <mergeCell ref="E16:F16"/>
    <mergeCell ref="A14:B14"/>
    <mergeCell ref="E14:F14"/>
    <mergeCell ref="G14:H14"/>
    <mergeCell ref="I14:J14"/>
    <mergeCell ref="K14:L14"/>
    <mergeCell ref="S15:T15"/>
    <mergeCell ref="U15:V15"/>
    <mergeCell ref="W15:X15"/>
    <mergeCell ref="Y15:Z15"/>
    <mergeCell ref="Y12:Z12"/>
    <mergeCell ref="AA12:AB12"/>
    <mergeCell ref="AC12:AD12"/>
    <mergeCell ref="A12:B12"/>
    <mergeCell ref="E12:F12"/>
    <mergeCell ref="G12:H12"/>
    <mergeCell ref="O16:P16"/>
    <mergeCell ref="Q16:R16"/>
    <mergeCell ref="Q15:R15"/>
    <mergeCell ref="AA14:AB14"/>
    <mergeCell ref="AC14:AD14"/>
    <mergeCell ref="A15:B15"/>
    <mergeCell ref="E15:F15"/>
    <mergeCell ref="G15:H15"/>
    <mergeCell ref="I15:J15"/>
    <mergeCell ref="K15:L15"/>
    <mergeCell ref="M15:N15"/>
    <mergeCell ref="O15:P15"/>
    <mergeCell ref="O14:P14"/>
    <mergeCell ref="Q14:R14"/>
    <mergeCell ref="S14:T14"/>
    <mergeCell ref="U14:V14"/>
    <mergeCell ref="W14:X14"/>
    <mergeCell ref="Y14:Z14"/>
    <mergeCell ref="A13:B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AA13:AB13"/>
    <mergeCell ref="M14:N14"/>
    <mergeCell ref="AC15:AD15"/>
    <mergeCell ref="AE15:AF15"/>
    <mergeCell ref="AC13:AD13"/>
    <mergeCell ref="AE13:AF13"/>
    <mergeCell ref="AE14:AF14"/>
    <mergeCell ref="AA15:AB15"/>
    <mergeCell ref="I12:J12"/>
    <mergeCell ref="K12:L12"/>
    <mergeCell ref="M12:N12"/>
    <mergeCell ref="O12:P12"/>
    <mergeCell ref="Q12:R12"/>
    <mergeCell ref="Q11:R11"/>
    <mergeCell ref="AA10:AB10"/>
    <mergeCell ref="AC10:AD10"/>
    <mergeCell ref="AE10:AF10"/>
    <mergeCell ref="S10:T10"/>
    <mergeCell ref="U10:V10"/>
    <mergeCell ref="W10:X10"/>
    <mergeCell ref="Y10:Z10"/>
    <mergeCell ref="AC11:AD11"/>
    <mergeCell ref="AE11:AF11"/>
    <mergeCell ref="S11:T11"/>
    <mergeCell ref="U11:V11"/>
    <mergeCell ref="W11:X11"/>
    <mergeCell ref="Y11:Z11"/>
    <mergeCell ref="AA11:AB11"/>
    <mergeCell ref="AE12:AF12"/>
    <mergeCell ref="S12:T12"/>
    <mergeCell ref="U12:V12"/>
    <mergeCell ref="W12:X12"/>
    <mergeCell ref="O11:P11"/>
    <mergeCell ref="O10:P10"/>
    <mergeCell ref="Q10:R10"/>
    <mergeCell ref="A10:B10"/>
    <mergeCell ref="E10:F10"/>
    <mergeCell ref="G10:H10"/>
    <mergeCell ref="I10:J10"/>
    <mergeCell ref="K10:L10"/>
    <mergeCell ref="M10:N10"/>
    <mergeCell ref="G8:H8"/>
    <mergeCell ref="I8:J8"/>
    <mergeCell ref="K8:L8"/>
    <mergeCell ref="M8:N8"/>
    <mergeCell ref="A11:B11"/>
    <mergeCell ref="E11:F11"/>
    <mergeCell ref="G11:H11"/>
    <mergeCell ref="I11:J11"/>
    <mergeCell ref="K11:L11"/>
    <mergeCell ref="M11:N11"/>
    <mergeCell ref="U9:V9"/>
    <mergeCell ref="W9:X9"/>
    <mergeCell ref="Y9:Z9"/>
    <mergeCell ref="AA9:AB9"/>
    <mergeCell ref="AC9:AD9"/>
    <mergeCell ref="AE9:AF9"/>
    <mergeCell ref="AE8:AF8"/>
    <mergeCell ref="A9:B9"/>
    <mergeCell ref="E9:F9"/>
    <mergeCell ref="G9:H9"/>
    <mergeCell ref="I9:J9"/>
    <mergeCell ref="K9:L9"/>
    <mergeCell ref="M9:N9"/>
    <mergeCell ref="O9:P9"/>
    <mergeCell ref="Q9:R9"/>
    <mergeCell ref="S9:T9"/>
    <mergeCell ref="S8:T8"/>
    <mergeCell ref="U8:V8"/>
    <mergeCell ref="W8:X8"/>
    <mergeCell ref="Y8:Z8"/>
    <mergeCell ref="AA8:AB8"/>
    <mergeCell ref="AC8:AD8"/>
    <mergeCell ref="A8:B8"/>
    <mergeCell ref="E8:F8"/>
    <mergeCell ref="O8:P8"/>
    <mergeCell ref="Q8:R8"/>
    <mergeCell ref="Q7:R7"/>
    <mergeCell ref="AA6:AB6"/>
    <mergeCell ref="AC6:AD6"/>
    <mergeCell ref="AE6:AF6"/>
    <mergeCell ref="A7:B7"/>
    <mergeCell ref="E7:F7"/>
    <mergeCell ref="G7:H7"/>
    <mergeCell ref="I7:J7"/>
    <mergeCell ref="K7:L7"/>
    <mergeCell ref="M7:N7"/>
    <mergeCell ref="O7:P7"/>
    <mergeCell ref="O6:P6"/>
    <mergeCell ref="Q6:R6"/>
    <mergeCell ref="S6:T6"/>
    <mergeCell ref="U6:V6"/>
    <mergeCell ref="W6:X6"/>
    <mergeCell ref="Y6:Z6"/>
    <mergeCell ref="A6:B6"/>
    <mergeCell ref="E6:F6"/>
    <mergeCell ref="G6:H6"/>
    <mergeCell ref="I6:J6"/>
    <mergeCell ref="K6:L6"/>
    <mergeCell ref="M6:N6"/>
    <mergeCell ref="AC7:AD7"/>
    <mergeCell ref="AE7:AF7"/>
    <mergeCell ref="U5:V5"/>
    <mergeCell ref="W5:X5"/>
    <mergeCell ref="Y5:Z5"/>
    <mergeCell ref="AA5:AB5"/>
    <mergeCell ref="AC5:AD5"/>
    <mergeCell ref="AE5:AF5"/>
    <mergeCell ref="S7:T7"/>
    <mergeCell ref="U7:V7"/>
    <mergeCell ref="W7:X7"/>
    <mergeCell ref="Y7:Z7"/>
    <mergeCell ref="AA7:AB7"/>
    <mergeCell ref="A5:B5"/>
    <mergeCell ref="E5:F5"/>
    <mergeCell ref="G5:H5"/>
    <mergeCell ref="I5:J5"/>
    <mergeCell ref="K5:L5"/>
    <mergeCell ref="M5:N5"/>
    <mergeCell ref="O5:P5"/>
    <mergeCell ref="Q5:R5"/>
    <mergeCell ref="S5:T5"/>
    <mergeCell ref="A1:AF1"/>
    <mergeCell ref="A3:D4"/>
    <mergeCell ref="E3:F4"/>
    <mergeCell ref="G3:H4"/>
    <mergeCell ref="I3:J4"/>
    <mergeCell ref="K3:L4"/>
    <mergeCell ref="M3:N4"/>
    <mergeCell ref="O3:P4"/>
    <mergeCell ref="Q3:R4"/>
    <mergeCell ref="AE3:AF4"/>
    <mergeCell ref="S3:T4"/>
    <mergeCell ref="U3:V4"/>
    <mergeCell ref="W3:X4"/>
    <mergeCell ref="Y3:Z4"/>
    <mergeCell ref="AA3:AB4"/>
    <mergeCell ref="AC3:AD4"/>
  </mergeCells>
  <phoneticPr fontId="1"/>
  <pageMargins left="0.70866141732283472" right="0.70866141732283472" top="0.74803149606299213" bottom="0.74803149606299213" header="0.31496062992125984" footer="0.31496062992125984"/>
  <pageSetup paperSize="9" scale="73" firstPageNumber="0" orientation="portrait" r:id="rId1"/>
  <headerFooter scaleWithDoc="0">
    <oddFooter>&amp;C- 104 -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F7151-439A-49BC-9AF5-A07C129DBE74}">
  <sheetPr>
    <tabColor theme="0"/>
    <pageSetUpPr fitToPage="1"/>
  </sheetPr>
  <dimension ref="A1:AB46"/>
  <sheetViews>
    <sheetView topLeftCell="A34" zoomScaleNormal="100" zoomScaleSheetLayoutView="100" workbookViewId="0">
      <selection sqref="A1:XFD1"/>
    </sheetView>
  </sheetViews>
  <sheetFormatPr defaultColWidth="3.375" defaultRowHeight="18.75" customHeight="1"/>
  <cols>
    <col min="1" max="16384" width="3.375" style="17"/>
  </cols>
  <sheetData>
    <row r="1" spans="1:28" s="18" customFormat="1" ht="18.75" customHeight="1">
      <c r="A1" s="100" t="s">
        <v>176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</row>
    <row r="2" spans="1:28" ht="18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8" ht="18.75" customHeight="1">
      <c r="A3" s="116" t="s">
        <v>177</v>
      </c>
      <c r="B3" s="160"/>
      <c r="C3" s="160"/>
      <c r="D3" s="160"/>
      <c r="E3" s="162" t="s">
        <v>178</v>
      </c>
      <c r="F3" s="162"/>
      <c r="G3" s="162"/>
      <c r="H3" s="162"/>
      <c r="I3" s="162"/>
      <c r="J3" s="162"/>
      <c r="K3" s="162"/>
      <c r="L3" s="162"/>
      <c r="M3" s="162" t="s">
        <v>179</v>
      </c>
      <c r="N3" s="162"/>
      <c r="O3" s="162"/>
      <c r="P3" s="162"/>
      <c r="Q3" s="162"/>
      <c r="R3" s="162"/>
      <c r="S3" s="162"/>
      <c r="T3" s="162"/>
      <c r="U3" s="160" t="s">
        <v>180</v>
      </c>
      <c r="V3" s="160"/>
      <c r="W3" s="160"/>
      <c r="X3" s="160"/>
      <c r="Y3" s="160"/>
      <c r="Z3" s="160"/>
      <c r="AA3" s="160"/>
      <c r="AB3" s="195"/>
    </row>
    <row r="4" spans="1:28" ht="18.75" customHeight="1">
      <c r="A4" s="117"/>
      <c r="B4" s="161"/>
      <c r="C4" s="161"/>
      <c r="D4" s="161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1"/>
      <c r="V4" s="161"/>
      <c r="W4" s="161"/>
      <c r="X4" s="161"/>
      <c r="Y4" s="161"/>
      <c r="Z4" s="161"/>
      <c r="AA4" s="161"/>
      <c r="AB4" s="112"/>
    </row>
    <row r="5" spans="1:28" ht="18.75" customHeight="1">
      <c r="A5" s="8"/>
      <c r="B5" s="8"/>
      <c r="C5" s="8"/>
      <c r="D5" s="20"/>
      <c r="E5" s="179" t="s">
        <v>40</v>
      </c>
      <c r="F5" s="107"/>
      <c r="G5" s="107"/>
      <c r="H5" s="107"/>
      <c r="I5" s="107"/>
      <c r="J5" s="107"/>
      <c r="K5" s="107"/>
      <c r="L5" s="107"/>
      <c r="M5" s="107" t="s">
        <v>40</v>
      </c>
      <c r="N5" s="107"/>
      <c r="O5" s="107"/>
      <c r="P5" s="107"/>
      <c r="Q5" s="107"/>
      <c r="R5" s="107"/>
      <c r="S5" s="107"/>
      <c r="T5" s="107"/>
      <c r="U5" s="107" t="s">
        <v>181</v>
      </c>
      <c r="V5" s="107"/>
      <c r="W5" s="107"/>
      <c r="X5" s="107"/>
      <c r="Y5" s="107"/>
      <c r="Z5" s="107"/>
      <c r="AA5" s="107"/>
      <c r="AB5" s="107"/>
    </row>
    <row r="6" spans="1:28" ht="18.75" customHeight="1">
      <c r="A6" s="107" t="s">
        <v>42</v>
      </c>
      <c r="B6" s="107"/>
      <c r="C6" s="70">
        <v>26</v>
      </c>
      <c r="E6" s="196">
        <v>477</v>
      </c>
      <c r="F6" s="197"/>
      <c r="G6" s="197"/>
      <c r="H6" s="197"/>
      <c r="I6" s="197"/>
      <c r="J6" s="197"/>
      <c r="K6" s="197"/>
      <c r="L6" s="197"/>
      <c r="M6" s="198">
        <v>465</v>
      </c>
      <c r="N6" s="198"/>
      <c r="O6" s="198"/>
      <c r="P6" s="198"/>
      <c r="Q6" s="198"/>
      <c r="R6" s="198"/>
      <c r="S6" s="198"/>
      <c r="T6" s="198"/>
      <c r="U6" s="199">
        <f>M6*100/E6</f>
        <v>97.484276729559753</v>
      </c>
      <c r="V6" s="199"/>
      <c r="W6" s="199"/>
      <c r="X6" s="199"/>
      <c r="Y6" s="199"/>
      <c r="Z6" s="199"/>
      <c r="AA6" s="199"/>
      <c r="AB6" s="199"/>
    </row>
    <row r="7" spans="1:28" ht="18.75" customHeight="1">
      <c r="A7" s="107"/>
      <c r="B7" s="107"/>
      <c r="C7" s="70">
        <v>27</v>
      </c>
      <c r="E7" s="196">
        <v>503</v>
      </c>
      <c r="F7" s="197"/>
      <c r="G7" s="197"/>
      <c r="H7" s="197"/>
      <c r="I7" s="197"/>
      <c r="J7" s="197"/>
      <c r="K7" s="197"/>
      <c r="L7" s="197"/>
      <c r="M7" s="198">
        <v>495</v>
      </c>
      <c r="N7" s="198"/>
      <c r="O7" s="198"/>
      <c r="P7" s="198"/>
      <c r="Q7" s="198"/>
      <c r="R7" s="198"/>
      <c r="S7" s="198"/>
      <c r="T7" s="198"/>
      <c r="U7" s="199">
        <f>M7*100/E7</f>
        <v>98.409542743538765</v>
      </c>
      <c r="V7" s="199"/>
      <c r="W7" s="199"/>
      <c r="X7" s="199"/>
      <c r="Y7" s="199"/>
      <c r="Z7" s="199"/>
      <c r="AA7" s="199"/>
      <c r="AB7" s="199"/>
    </row>
    <row r="8" spans="1:28" ht="18.75" customHeight="1">
      <c r="A8" s="107"/>
      <c r="B8" s="107"/>
      <c r="C8" s="70">
        <v>28</v>
      </c>
      <c r="E8" s="196">
        <v>480</v>
      </c>
      <c r="F8" s="197"/>
      <c r="G8" s="197"/>
      <c r="H8" s="197"/>
      <c r="I8" s="197"/>
      <c r="J8" s="197"/>
      <c r="K8" s="197"/>
      <c r="L8" s="197"/>
      <c r="M8" s="198">
        <v>472</v>
      </c>
      <c r="N8" s="198"/>
      <c r="O8" s="198"/>
      <c r="P8" s="198"/>
      <c r="Q8" s="198"/>
      <c r="R8" s="198"/>
      <c r="S8" s="198"/>
      <c r="T8" s="198"/>
      <c r="U8" s="199">
        <f>M8*100/E8</f>
        <v>98.333333333333329</v>
      </c>
      <c r="V8" s="199"/>
      <c r="W8" s="199"/>
      <c r="X8" s="199"/>
      <c r="Y8" s="199"/>
      <c r="Z8" s="199"/>
      <c r="AA8" s="199"/>
      <c r="AB8" s="199"/>
    </row>
    <row r="9" spans="1:28" ht="18.75" customHeight="1">
      <c r="A9" s="107"/>
      <c r="B9" s="107"/>
      <c r="C9" s="70">
        <v>29</v>
      </c>
      <c r="E9" s="196">
        <v>494</v>
      </c>
      <c r="F9" s="197"/>
      <c r="G9" s="197"/>
      <c r="H9" s="197"/>
      <c r="I9" s="197"/>
      <c r="J9" s="197"/>
      <c r="K9" s="197"/>
      <c r="L9" s="197"/>
      <c r="M9" s="198">
        <v>486</v>
      </c>
      <c r="N9" s="198"/>
      <c r="O9" s="198"/>
      <c r="P9" s="198"/>
      <c r="Q9" s="198"/>
      <c r="R9" s="198"/>
      <c r="S9" s="198"/>
      <c r="T9" s="198"/>
      <c r="U9" s="199">
        <f>M9*100/E9</f>
        <v>98.380566801619437</v>
      </c>
      <c r="V9" s="199"/>
      <c r="W9" s="199"/>
      <c r="X9" s="199"/>
      <c r="Y9" s="199"/>
      <c r="Z9" s="199"/>
      <c r="AA9" s="199"/>
      <c r="AB9" s="199"/>
    </row>
    <row r="10" spans="1:28" ht="18.75" customHeight="1">
      <c r="A10" s="107"/>
      <c r="B10" s="107"/>
      <c r="C10" s="70">
        <v>30</v>
      </c>
      <c r="E10" s="196">
        <v>474</v>
      </c>
      <c r="F10" s="197"/>
      <c r="G10" s="197"/>
      <c r="H10" s="197"/>
      <c r="I10" s="197"/>
      <c r="J10" s="197"/>
      <c r="K10" s="197"/>
      <c r="L10" s="197"/>
      <c r="M10" s="198">
        <v>457</v>
      </c>
      <c r="N10" s="198"/>
      <c r="O10" s="198"/>
      <c r="P10" s="198"/>
      <c r="Q10" s="198"/>
      <c r="R10" s="198"/>
      <c r="S10" s="198"/>
      <c r="T10" s="198"/>
      <c r="U10" s="199">
        <f>M10*100/E10</f>
        <v>96.413502109704638</v>
      </c>
      <c r="V10" s="199"/>
      <c r="W10" s="199"/>
      <c r="X10" s="199"/>
      <c r="Y10" s="199"/>
      <c r="Z10" s="199"/>
      <c r="AA10" s="199"/>
      <c r="AB10" s="199"/>
    </row>
    <row r="11" spans="1:28" ht="18.75" customHeight="1">
      <c r="A11" s="107" t="s">
        <v>46</v>
      </c>
      <c r="B11" s="107"/>
      <c r="C11" s="70" t="s">
        <v>47</v>
      </c>
      <c r="E11" s="196">
        <v>451</v>
      </c>
      <c r="F11" s="197"/>
      <c r="G11" s="197"/>
      <c r="H11" s="197"/>
      <c r="I11" s="197"/>
      <c r="J11" s="197"/>
      <c r="K11" s="197"/>
      <c r="L11" s="197"/>
      <c r="M11" s="198">
        <v>437</v>
      </c>
      <c r="N11" s="198"/>
      <c r="O11" s="198"/>
      <c r="P11" s="198"/>
      <c r="Q11" s="198"/>
      <c r="R11" s="198"/>
      <c r="S11" s="198"/>
      <c r="T11" s="198"/>
      <c r="U11" s="199">
        <v>96.9</v>
      </c>
      <c r="V11" s="199"/>
      <c r="W11" s="199"/>
      <c r="X11" s="199"/>
      <c r="Y11" s="199"/>
      <c r="Z11" s="199"/>
      <c r="AA11" s="199"/>
      <c r="AB11" s="199"/>
    </row>
    <row r="12" spans="1:28" ht="18.75" customHeight="1">
      <c r="A12" s="107"/>
      <c r="B12" s="107"/>
      <c r="C12" s="70">
        <v>2</v>
      </c>
      <c r="E12" s="196">
        <v>453</v>
      </c>
      <c r="F12" s="197"/>
      <c r="G12" s="197"/>
      <c r="H12" s="197"/>
      <c r="I12" s="197"/>
      <c r="J12" s="197"/>
      <c r="K12" s="197"/>
      <c r="L12" s="197"/>
      <c r="M12" s="198">
        <v>447</v>
      </c>
      <c r="N12" s="198"/>
      <c r="O12" s="198"/>
      <c r="P12" s="198"/>
      <c r="Q12" s="198"/>
      <c r="R12" s="198"/>
      <c r="S12" s="198"/>
      <c r="T12" s="198"/>
      <c r="U12" s="199">
        <v>98.7</v>
      </c>
      <c r="V12" s="199"/>
      <c r="W12" s="199"/>
      <c r="X12" s="199"/>
      <c r="Y12" s="199"/>
      <c r="Z12" s="199"/>
      <c r="AA12" s="199"/>
      <c r="AB12" s="199"/>
    </row>
    <row r="13" spans="1:28" ht="18.75" customHeight="1">
      <c r="A13" s="63"/>
      <c r="B13" s="63"/>
      <c r="C13" s="63"/>
      <c r="D13" s="66"/>
      <c r="E13" s="71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27"/>
      <c r="W13" s="27"/>
      <c r="X13" s="27"/>
      <c r="Y13" s="27"/>
      <c r="Z13" s="27"/>
      <c r="AA13" s="27"/>
      <c r="AB13" s="27"/>
    </row>
    <row r="14" spans="1:28" ht="18.7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AB14" s="22" t="s">
        <v>182</v>
      </c>
    </row>
    <row r="15" spans="1:28" ht="18.7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AB15" s="22"/>
    </row>
    <row r="16" spans="1:28" ht="18.7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8" s="18" customFormat="1" ht="18.75" customHeight="1">
      <c r="A17" s="100" t="s">
        <v>183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</row>
    <row r="18" spans="1:28" ht="18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8" ht="18.75" customHeight="1">
      <c r="A19" s="116" t="s">
        <v>177</v>
      </c>
      <c r="B19" s="160"/>
      <c r="C19" s="160"/>
      <c r="D19" s="160"/>
      <c r="E19" s="162" t="s">
        <v>178</v>
      </c>
      <c r="F19" s="162"/>
      <c r="G19" s="162"/>
      <c r="H19" s="162"/>
      <c r="I19" s="162"/>
      <c r="J19" s="162"/>
      <c r="K19" s="162"/>
      <c r="L19" s="162"/>
      <c r="M19" s="162" t="s">
        <v>179</v>
      </c>
      <c r="N19" s="162"/>
      <c r="O19" s="162"/>
      <c r="P19" s="162"/>
      <c r="Q19" s="162"/>
      <c r="R19" s="162"/>
      <c r="S19" s="162"/>
      <c r="T19" s="162"/>
      <c r="U19" s="160" t="s">
        <v>180</v>
      </c>
      <c r="V19" s="160"/>
      <c r="W19" s="160"/>
      <c r="X19" s="160"/>
      <c r="Y19" s="160"/>
      <c r="Z19" s="160"/>
      <c r="AA19" s="160"/>
      <c r="AB19" s="195"/>
    </row>
    <row r="20" spans="1:28" ht="18.75" customHeight="1">
      <c r="A20" s="117"/>
      <c r="B20" s="161"/>
      <c r="C20" s="161"/>
      <c r="D20" s="161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1"/>
      <c r="V20" s="161"/>
      <c r="W20" s="161"/>
      <c r="X20" s="161"/>
      <c r="Y20" s="161"/>
      <c r="Z20" s="161"/>
      <c r="AA20" s="161"/>
      <c r="AB20" s="112"/>
    </row>
    <row r="21" spans="1:28" ht="18.75" customHeight="1">
      <c r="A21" s="8"/>
      <c r="B21" s="8"/>
      <c r="C21" s="8"/>
      <c r="D21" s="20"/>
      <c r="E21" s="179" t="s">
        <v>40</v>
      </c>
      <c r="F21" s="107"/>
      <c r="G21" s="107"/>
      <c r="H21" s="107"/>
      <c r="I21" s="107"/>
      <c r="J21" s="107"/>
      <c r="K21" s="107"/>
      <c r="L21" s="107"/>
      <c r="M21" s="107" t="s">
        <v>40</v>
      </c>
      <c r="N21" s="107"/>
      <c r="O21" s="107"/>
      <c r="P21" s="107"/>
      <c r="Q21" s="107"/>
      <c r="R21" s="107"/>
      <c r="S21" s="107"/>
      <c r="T21" s="107"/>
      <c r="U21" s="107" t="s">
        <v>181</v>
      </c>
      <c r="V21" s="107"/>
      <c r="W21" s="107"/>
      <c r="X21" s="107"/>
      <c r="Y21" s="107"/>
      <c r="Z21" s="107"/>
      <c r="AA21" s="107"/>
      <c r="AB21" s="107"/>
    </row>
    <row r="22" spans="1:28" ht="18.75" customHeight="1">
      <c r="A22" s="107" t="s">
        <v>42</v>
      </c>
      <c r="B22" s="107"/>
      <c r="C22" s="70">
        <v>26</v>
      </c>
      <c r="E22" s="196">
        <v>489</v>
      </c>
      <c r="F22" s="197"/>
      <c r="G22" s="197"/>
      <c r="H22" s="197"/>
      <c r="I22" s="197"/>
      <c r="J22" s="197"/>
      <c r="K22" s="197"/>
      <c r="L22" s="197"/>
      <c r="M22" s="198">
        <v>474</v>
      </c>
      <c r="N22" s="198"/>
      <c r="O22" s="198"/>
      <c r="P22" s="198"/>
      <c r="Q22" s="198"/>
      <c r="R22" s="198"/>
      <c r="S22" s="198"/>
      <c r="T22" s="198"/>
      <c r="U22" s="199">
        <f t="shared" ref="U22:U28" si="0">M22*100/E22</f>
        <v>96.932515337423311</v>
      </c>
      <c r="V22" s="199"/>
      <c r="W22" s="199"/>
      <c r="X22" s="199"/>
      <c r="Y22" s="199"/>
      <c r="Z22" s="199"/>
      <c r="AA22" s="199"/>
      <c r="AB22" s="199"/>
    </row>
    <row r="23" spans="1:28" ht="18.75" customHeight="1">
      <c r="A23" s="107"/>
      <c r="B23" s="107"/>
      <c r="C23" s="70">
        <v>27</v>
      </c>
      <c r="E23" s="196">
        <v>494</v>
      </c>
      <c r="F23" s="197"/>
      <c r="G23" s="197"/>
      <c r="H23" s="197"/>
      <c r="I23" s="197"/>
      <c r="J23" s="197"/>
      <c r="K23" s="197"/>
      <c r="L23" s="197"/>
      <c r="M23" s="198">
        <v>465</v>
      </c>
      <c r="N23" s="198"/>
      <c r="O23" s="198"/>
      <c r="P23" s="198"/>
      <c r="Q23" s="198"/>
      <c r="R23" s="198"/>
      <c r="S23" s="198"/>
      <c r="T23" s="198"/>
      <c r="U23" s="199">
        <f t="shared" si="0"/>
        <v>94.12955465587045</v>
      </c>
      <c r="V23" s="199"/>
      <c r="W23" s="199"/>
      <c r="X23" s="199"/>
      <c r="Y23" s="199"/>
      <c r="Z23" s="199"/>
      <c r="AA23" s="199"/>
      <c r="AB23" s="199"/>
    </row>
    <row r="24" spans="1:28" ht="18.75" customHeight="1">
      <c r="A24" s="107"/>
      <c r="B24" s="107"/>
      <c r="C24" s="70">
        <v>28</v>
      </c>
      <c r="E24" s="196">
        <v>555</v>
      </c>
      <c r="F24" s="197"/>
      <c r="G24" s="197"/>
      <c r="H24" s="197"/>
      <c r="I24" s="197"/>
      <c r="J24" s="197"/>
      <c r="K24" s="197"/>
      <c r="L24" s="197"/>
      <c r="M24" s="198">
        <v>540</v>
      </c>
      <c r="N24" s="198"/>
      <c r="O24" s="198"/>
      <c r="P24" s="198"/>
      <c r="Q24" s="198"/>
      <c r="R24" s="198"/>
      <c r="S24" s="198"/>
      <c r="T24" s="198"/>
      <c r="U24" s="199">
        <f t="shared" si="0"/>
        <v>97.297297297297291</v>
      </c>
      <c r="V24" s="199"/>
      <c r="W24" s="199"/>
      <c r="X24" s="199"/>
      <c r="Y24" s="199"/>
      <c r="Z24" s="199"/>
      <c r="AA24" s="199"/>
      <c r="AB24" s="199"/>
    </row>
    <row r="25" spans="1:28" ht="18.75" customHeight="1">
      <c r="A25" s="107"/>
      <c r="B25" s="107"/>
      <c r="C25" s="70">
        <v>29</v>
      </c>
      <c r="E25" s="196">
        <v>508</v>
      </c>
      <c r="F25" s="197"/>
      <c r="G25" s="197"/>
      <c r="H25" s="197"/>
      <c r="I25" s="197"/>
      <c r="J25" s="197"/>
      <c r="K25" s="197"/>
      <c r="L25" s="197"/>
      <c r="M25" s="198">
        <v>477</v>
      </c>
      <c r="N25" s="198"/>
      <c r="O25" s="198"/>
      <c r="P25" s="198"/>
      <c r="Q25" s="198"/>
      <c r="R25" s="198"/>
      <c r="S25" s="198"/>
      <c r="T25" s="198"/>
      <c r="U25" s="199">
        <f t="shared" si="0"/>
        <v>93.897637795275585</v>
      </c>
      <c r="V25" s="199"/>
      <c r="W25" s="199"/>
      <c r="X25" s="199"/>
      <c r="Y25" s="199"/>
      <c r="Z25" s="199"/>
      <c r="AA25" s="199"/>
      <c r="AB25" s="199"/>
    </row>
    <row r="26" spans="1:28" ht="18.75" customHeight="1">
      <c r="A26" s="107"/>
      <c r="B26" s="107"/>
      <c r="C26" s="70">
        <v>30</v>
      </c>
      <c r="E26" s="196">
        <v>523</v>
      </c>
      <c r="F26" s="197"/>
      <c r="G26" s="197"/>
      <c r="H26" s="197"/>
      <c r="I26" s="197"/>
      <c r="J26" s="197"/>
      <c r="K26" s="197"/>
      <c r="L26" s="197"/>
      <c r="M26" s="198">
        <v>503</v>
      </c>
      <c r="N26" s="198"/>
      <c r="O26" s="198"/>
      <c r="P26" s="198"/>
      <c r="Q26" s="198"/>
      <c r="R26" s="198"/>
      <c r="S26" s="198"/>
      <c r="T26" s="198"/>
      <c r="U26" s="199">
        <f t="shared" si="0"/>
        <v>96.175908221797329</v>
      </c>
      <c r="V26" s="199"/>
      <c r="W26" s="199"/>
      <c r="X26" s="199"/>
      <c r="Y26" s="199"/>
      <c r="Z26" s="199"/>
      <c r="AA26" s="199"/>
      <c r="AB26" s="199"/>
    </row>
    <row r="27" spans="1:28" ht="18.75" customHeight="1">
      <c r="A27" s="107" t="s">
        <v>46</v>
      </c>
      <c r="B27" s="107"/>
      <c r="C27" s="70" t="s">
        <v>47</v>
      </c>
      <c r="E27" s="196">
        <v>479</v>
      </c>
      <c r="F27" s="197"/>
      <c r="G27" s="197"/>
      <c r="H27" s="197"/>
      <c r="I27" s="197"/>
      <c r="J27" s="197"/>
      <c r="K27" s="197"/>
      <c r="L27" s="197"/>
      <c r="M27" s="198">
        <v>446</v>
      </c>
      <c r="N27" s="198"/>
      <c r="O27" s="198"/>
      <c r="P27" s="198"/>
      <c r="Q27" s="198"/>
      <c r="R27" s="198"/>
      <c r="S27" s="198"/>
      <c r="T27" s="198"/>
      <c r="U27" s="199">
        <f t="shared" si="0"/>
        <v>93.110647181628394</v>
      </c>
      <c r="V27" s="199"/>
      <c r="W27" s="199"/>
      <c r="X27" s="199"/>
      <c r="Y27" s="199"/>
      <c r="Z27" s="199"/>
      <c r="AA27" s="199"/>
      <c r="AB27" s="199"/>
    </row>
    <row r="28" spans="1:28" ht="18.75" customHeight="1">
      <c r="A28" s="107"/>
      <c r="B28" s="107"/>
      <c r="C28" s="70">
        <v>2</v>
      </c>
      <c r="E28" s="196">
        <v>514</v>
      </c>
      <c r="F28" s="197"/>
      <c r="G28" s="197"/>
      <c r="H28" s="197"/>
      <c r="I28" s="197"/>
      <c r="J28" s="197"/>
      <c r="K28" s="197"/>
      <c r="L28" s="197"/>
      <c r="M28" s="198">
        <v>503</v>
      </c>
      <c r="N28" s="198"/>
      <c r="O28" s="198"/>
      <c r="P28" s="198"/>
      <c r="Q28" s="198"/>
      <c r="R28" s="198"/>
      <c r="S28" s="198"/>
      <c r="T28" s="198"/>
      <c r="U28" s="199">
        <f t="shared" si="0"/>
        <v>97.859922178988327</v>
      </c>
      <c r="V28" s="199"/>
      <c r="W28" s="199"/>
      <c r="X28" s="199"/>
      <c r="Y28" s="199"/>
      <c r="Z28" s="199"/>
      <c r="AA28" s="199"/>
      <c r="AB28" s="199"/>
    </row>
    <row r="29" spans="1:28" ht="18.75" customHeight="1">
      <c r="A29" s="22"/>
      <c r="B29" s="22"/>
      <c r="C29" s="22"/>
      <c r="D29" s="70"/>
      <c r="E29" s="200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72"/>
      <c r="V29" s="27"/>
      <c r="W29" s="27"/>
      <c r="X29" s="27"/>
      <c r="Y29" s="27"/>
      <c r="Z29" s="27"/>
      <c r="AA29" s="27"/>
      <c r="AB29" s="27"/>
    </row>
    <row r="30" spans="1:28" ht="18.75" customHeigh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AB30" s="31" t="s">
        <v>182</v>
      </c>
    </row>
    <row r="31" spans="1:28" ht="18.7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AB31" s="22"/>
    </row>
    <row r="33" spans="1:28" s="18" customFormat="1" ht="18.75" customHeight="1">
      <c r="A33" s="100" t="s">
        <v>184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</row>
    <row r="34" spans="1:28" ht="18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8" ht="18.75" customHeight="1">
      <c r="A35" s="116" t="s">
        <v>177</v>
      </c>
      <c r="B35" s="160"/>
      <c r="C35" s="160"/>
      <c r="D35" s="160"/>
      <c r="E35" s="162" t="s">
        <v>178</v>
      </c>
      <c r="F35" s="162"/>
      <c r="G35" s="162"/>
      <c r="H35" s="162"/>
      <c r="I35" s="162"/>
      <c r="J35" s="162"/>
      <c r="K35" s="162"/>
      <c r="L35" s="162"/>
      <c r="M35" s="162" t="s">
        <v>179</v>
      </c>
      <c r="N35" s="162"/>
      <c r="O35" s="162"/>
      <c r="P35" s="162"/>
      <c r="Q35" s="162"/>
      <c r="R35" s="162"/>
      <c r="S35" s="162"/>
      <c r="T35" s="162"/>
      <c r="U35" s="160" t="s">
        <v>180</v>
      </c>
      <c r="V35" s="160"/>
      <c r="W35" s="160"/>
      <c r="X35" s="160"/>
      <c r="Y35" s="160"/>
      <c r="Z35" s="160"/>
      <c r="AA35" s="160"/>
      <c r="AB35" s="195"/>
    </row>
    <row r="36" spans="1:28" ht="18.75" customHeight="1">
      <c r="A36" s="117"/>
      <c r="B36" s="161"/>
      <c r="C36" s="161"/>
      <c r="D36" s="161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1"/>
      <c r="V36" s="161"/>
      <c r="W36" s="161"/>
      <c r="X36" s="161"/>
      <c r="Y36" s="161"/>
      <c r="Z36" s="161"/>
      <c r="AA36" s="161"/>
      <c r="AB36" s="112"/>
    </row>
    <row r="37" spans="1:28" ht="18.75" customHeight="1">
      <c r="A37" s="8"/>
      <c r="B37" s="8"/>
      <c r="C37" s="8"/>
      <c r="D37" s="20"/>
      <c r="E37" s="179" t="s">
        <v>40</v>
      </c>
      <c r="F37" s="107"/>
      <c r="G37" s="107"/>
      <c r="H37" s="107"/>
      <c r="I37" s="107"/>
      <c r="J37" s="107"/>
      <c r="K37" s="107"/>
      <c r="L37" s="107"/>
      <c r="M37" s="107" t="s">
        <v>40</v>
      </c>
      <c r="N37" s="107"/>
      <c r="O37" s="107"/>
      <c r="P37" s="107"/>
      <c r="Q37" s="107"/>
      <c r="R37" s="107"/>
      <c r="S37" s="107"/>
      <c r="T37" s="107"/>
      <c r="U37" s="107" t="s">
        <v>181</v>
      </c>
      <c r="V37" s="107"/>
      <c r="W37" s="107"/>
      <c r="X37" s="107"/>
      <c r="Y37" s="107"/>
      <c r="Z37" s="107"/>
      <c r="AA37" s="107"/>
      <c r="AB37" s="107"/>
    </row>
    <row r="38" spans="1:28" ht="18.75" customHeight="1">
      <c r="A38" s="107" t="s">
        <v>42</v>
      </c>
      <c r="B38" s="107"/>
      <c r="C38" s="70">
        <v>26</v>
      </c>
      <c r="E38" s="196">
        <v>541</v>
      </c>
      <c r="F38" s="197"/>
      <c r="G38" s="197"/>
      <c r="H38" s="197"/>
      <c r="I38" s="197"/>
      <c r="J38" s="197"/>
      <c r="K38" s="197"/>
      <c r="L38" s="197"/>
      <c r="M38" s="198">
        <v>530</v>
      </c>
      <c r="N38" s="198"/>
      <c r="O38" s="198"/>
      <c r="P38" s="198"/>
      <c r="Q38" s="198"/>
      <c r="R38" s="198"/>
      <c r="S38" s="198"/>
      <c r="T38" s="198"/>
      <c r="U38" s="199">
        <f t="shared" ref="U38:U44" si="1">M38*100/E38</f>
        <v>97.966728280961178</v>
      </c>
      <c r="V38" s="199"/>
      <c r="W38" s="199"/>
      <c r="X38" s="199"/>
      <c r="Y38" s="199"/>
      <c r="Z38" s="199"/>
      <c r="AA38" s="199"/>
      <c r="AB38" s="199"/>
    </row>
    <row r="39" spans="1:28" ht="18.75" customHeight="1">
      <c r="A39" s="107"/>
      <c r="B39" s="107"/>
      <c r="C39" s="70">
        <v>27</v>
      </c>
      <c r="E39" s="196">
        <v>532</v>
      </c>
      <c r="F39" s="197"/>
      <c r="G39" s="197"/>
      <c r="H39" s="197"/>
      <c r="I39" s="197"/>
      <c r="J39" s="197"/>
      <c r="K39" s="197"/>
      <c r="L39" s="197"/>
      <c r="M39" s="198">
        <v>490</v>
      </c>
      <c r="N39" s="198"/>
      <c r="O39" s="198"/>
      <c r="P39" s="198"/>
      <c r="Q39" s="198"/>
      <c r="R39" s="198"/>
      <c r="S39" s="198"/>
      <c r="T39" s="198"/>
      <c r="U39" s="199">
        <f t="shared" si="1"/>
        <v>92.10526315789474</v>
      </c>
      <c r="V39" s="199"/>
      <c r="W39" s="199"/>
      <c r="X39" s="199"/>
      <c r="Y39" s="199"/>
      <c r="Z39" s="199"/>
      <c r="AA39" s="199"/>
      <c r="AB39" s="199"/>
    </row>
    <row r="40" spans="1:28" ht="18.75" customHeight="1">
      <c r="A40" s="107"/>
      <c r="B40" s="107"/>
      <c r="C40" s="70">
        <v>28</v>
      </c>
      <c r="E40" s="196">
        <v>504</v>
      </c>
      <c r="F40" s="197"/>
      <c r="G40" s="197"/>
      <c r="H40" s="197"/>
      <c r="I40" s="197"/>
      <c r="J40" s="197"/>
      <c r="K40" s="197"/>
      <c r="L40" s="197"/>
      <c r="M40" s="198">
        <v>501</v>
      </c>
      <c r="N40" s="198"/>
      <c r="O40" s="198"/>
      <c r="P40" s="198"/>
      <c r="Q40" s="198"/>
      <c r="R40" s="198"/>
      <c r="S40" s="198"/>
      <c r="T40" s="198"/>
      <c r="U40" s="199">
        <f t="shared" si="1"/>
        <v>99.404761904761898</v>
      </c>
      <c r="V40" s="199"/>
      <c r="W40" s="199"/>
      <c r="X40" s="199"/>
      <c r="Y40" s="199"/>
      <c r="Z40" s="199"/>
      <c r="AA40" s="199"/>
      <c r="AB40" s="199"/>
    </row>
    <row r="41" spans="1:28" ht="18.75" customHeight="1">
      <c r="A41" s="107"/>
      <c r="B41" s="107"/>
      <c r="C41" s="70">
        <v>29</v>
      </c>
      <c r="E41" s="196">
        <v>527</v>
      </c>
      <c r="F41" s="197"/>
      <c r="G41" s="197"/>
      <c r="H41" s="197"/>
      <c r="I41" s="197"/>
      <c r="J41" s="197"/>
      <c r="K41" s="197"/>
      <c r="L41" s="197"/>
      <c r="M41" s="198">
        <v>484</v>
      </c>
      <c r="N41" s="198"/>
      <c r="O41" s="198"/>
      <c r="P41" s="198"/>
      <c r="Q41" s="198"/>
      <c r="R41" s="198"/>
      <c r="S41" s="198"/>
      <c r="T41" s="198"/>
      <c r="U41" s="199">
        <f t="shared" si="1"/>
        <v>91.840607210626189</v>
      </c>
      <c r="V41" s="199"/>
      <c r="W41" s="199"/>
      <c r="X41" s="199"/>
      <c r="Y41" s="199"/>
      <c r="Z41" s="199"/>
      <c r="AA41" s="199"/>
      <c r="AB41" s="199"/>
    </row>
    <row r="42" spans="1:28" ht="18.75" customHeight="1">
      <c r="A42" s="107"/>
      <c r="B42" s="107"/>
      <c r="C42" s="70">
        <v>30</v>
      </c>
      <c r="E42" s="196">
        <v>571</v>
      </c>
      <c r="F42" s="197"/>
      <c r="G42" s="197"/>
      <c r="H42" s="197"/>
      <c r="I42" s="197"/>
      <c r="J42" s="197"/>
      <c r="K42" s="197"/>
      <c r="L42" s="197"/>
      <c r="M42" s="198">
        <v>537</v>
      </c>
      <c r="N42" s="198"/>
      <c r="O42" s="198"/>
      <c r="P42" s="198"/>
      <c r="Q42" s="198"/>
      <c r="R42" s="198"/>
      <c r="S42" s="198"/>
      <c r="T42" s="198"/>
      <c r="U42" s="199">
        <f t="shared" si="1"/>
        <v>94.045534150612966</v>
      </c>
      <c r="V42" s="199"/>
      <c r="W42" s="199"/>
      <c r="X42" s="199"/>
      <c r="Y42" s="199"/>
      <c r="Z42" s="199"/>
      <c r="AA42" s="199"/>
      <c r="AB42" s="199"/>
    </row>
    <row r="43" spans="1:28" ht="18.75" customHeight="1">
      <c r="A43" s="107" t="s">
        <v>46</v>
      </c>
      <c r="B43" s="107"/>
      <c r="C43" s="70" t="s">
        <v>47</v>
      </c>
      <c r="E43" s="196">
        <v>522</v>
      </c>
      <c r="F43" s="197"/>
      <c r="G43" s="197"/>
      <c r="H43" s="197"/>
      <c r="I43" s="197"/>
      <c r="J43" s="197"/>
      <c r="K43" s="197"/>
      <c r="L43" s="197"/>
      <c r="M43" s="198">
        <v>478</v>
      </c>
      <c r="N43" s="198"/>
      <c r="O43" s="198"/>
      <c r="P43" s="198"/>
      <c r="Q43" s="198"/>
      <c r="R43" s="198"/>
      <c r="S43" s="198"/>
      <c r="T43" s="198"/>
      <c r="U43" s="199">
        <f t="shared" si="1"/>
        <v>91.570881226053643</v>
      </c>
      <c r="V43" s="199"/>
      <c r="W43" s="199"/>
      <c r="X43" s="199"/>
      <c r="Y43" s="199"/>
      <c r="Z43" s="199"/>
      <c r="AA43" s="199"/>
      <c r="AB43" s="199"/>
    </row>
    <row r="44" spans="1:28" ht="18.75" customHeight="1">
      <c r="A44" s="107"/>
      <c r="B44" s="107"/>
      <c r="C44" s="70">
        <v>2</v>
      </c>
      <c r="E44" s="196">
        <v>582</v>
      </c>
      <c r="F44" s="197"/>
      <c r="G44" s="197"/>
      <c r="H44" s="197"/>
      <c r="I44" s="197"/>
      <c r="J44" s="197"/>
      <c r="K44" s="197"/>
      <c r="L44" s="197"/>
      <c r="M44" s="198">
        <v>551</v>
      </c>
      <c r="N44" s="198"/>
      <c r="O44" s="198"/>
      <c r="P44" s="198"/>
      <c r="Q44" s="198"/>
      <c r="R44" s="198"/>
      <c r="S44" s="198"/>
      <c r="T44" s="198"/>
      <c r="U44" s="199">
        <f t="shared" si="1"/>
        <v>94.673539518900341</v>
      </c>
      <c r="V44" s="199"/>
      <c r="W44" s="199"/>
      <c r="X44" s="199"/>
      <c r="Y44" s="199"/>
      <c r="Z44" s="199"/>
      <c r="AA44" s="199"/>
      <c r="AB44" s="199"/>
    </row>
    <row r="45" spans="1:28" ht="18.75" customHeight="1">
      <c r="A45" s="22"/>
      <c r="B45" s="22"/>
      <c r="C45" s="22"/>
      <c r="D45" s="70"/>
      <c r="E45" s="200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</row>
    <row r="46" spans="1:28" ht="18.7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AB46" s="22" t="s">
        <v>182</v>
      </c>
    </row>
  </sheetData>
  <mergeCells count="113">
    <mergeCell ref="A44:B44"/>
    <mergeCell ref="E44:L44"/>
    <mergeCell ref="M44:T44"/>
    <mergeCell ref="U44:AB44"/>
    <mergeCell ref="E45:L45"/>
    <mergeCell ref="M45:T45"/>
    <mergeCell ref="U45:AB45"/>
    <mergeCell ref="A42:B42"/>
    <mergeCell ref="E42:L42"/>
    <mergeCell ref="M42:T42"/>
    <mergeCell ref="U42:AB42"/>
    <mergeCell ref="A43:B43"/>
    <mergeCell ref="E43:L43"/>
    <mergeCell ref="M43:T43"/>
    <mergeCell ref="U43:AB43"/>
    <mergeCell ref="A40:B40"/>
    <mergeCell ref="E40:L40"/>
    <mergeCell ref="M40:T40"/>
    <mergeCell ref="U40:AB40"/>
    <mergeCell ref="A41:B41"/>
    <mergeCell ref="E41:L41"/>
    <mergeCell ref="M41:T41"/>
    <mergeCell ref="U41:AB41"/>
    <mergeCell ref="A38:B38"/>
    <mergeCell ref="E38:L38"/>
    <mergeCell ref="M38:T38"/>
    <mergeCell ref="U38:AB38"/>
    <mergeCell ref="A39:B39"/>
    <mergeCell ref="E39:L39"/>
    <mergeCell ref="M39:T39"/>
    <mergeCell ref="U39:AB39"/>
    <mergeCell ref="A33:AB33"/>
    <mergeCell ref="A35:D36"/>
    <mergeCell ref="E35:L36"/>
    <mergeCell ref="M35:T36"/>
    <mergeCell ref="U35:AB36"/>
    <mergeCell ref="E37:L37"/>
    <mergeCell ref="M37:T37"/>
    <mergeCell ref="U37:AB37"/>
    <mergeCell ref="A28:B28"/>
    <mergeCell ref="E28:L28"/>
    <mergeCell ref="M28:T28"/>
    <mergeCell ref="U28:AB28"/>
    <mergeCell ref="E29:L29"/>
    <mergeCell ref="M29:T29"/>
    <mergeCell ref="A26:B26"/>
    <mergeCell ref="E26:L26"/>
    <mergeCell ref="M26:T26"/>
    <mergeCell ref="U26:AB26"/>
    <mergeCell ref="A27:B27"/>
    <mergeCell ref="E27:L27"/>
    <mergeCell ref="M27:T27"/>
    <mergeCell ref="U27:AB27"/>
    <mergeCell ref="A24:B24"/>
    <mergeCell ref="E24:L24"/>
    <mergeCell ref="M24:T24"/>
    <mergeCell ref="U24:AB24"/>
    <mergeCell ref="A25:B25"/>
    <mergeCell ref="E25:L25"/>
    <mergeCell ref="M25:T25"/>
    <mergeCell ref="U25:AB25"/>
    <mergeCell ref="A22:B22"/>
    <mergeCell ref="E22:L22"/>
    <mergeCell ref="M22:T22"/>
    <mergeCell ref="U22:AB22"/>
    <mergeCell ref="A23:B23"/>
    <mergeCell ref="E23:L23"/>
    <mergeCell ref="M23:T23"/>
    <mergeCell ref="U23:AB23"/>
    <mergeCell ref="A17:AB17"/>
    <mergeCell ref="A19:D20"/>
    <mergeCell ref="E19:L20"/>
    <mergeCell ref="M19:T20"/>
    <mergeCell ref="U19:AB20"/>
    <mergeCell ref="E21:L21"/>
    <mergeCell ref="M21:T21"/>
    <mergeCell ref="U21:AB21"/>
    <mergeCell ref="A11:B11"/>
    <mergeCell ref="E11:L11"/>
    <mergeCell ref="M11:T11"/>
    <mergeCell ref="U11:AB11"/>
    <mergeCell ref="A12:B12"/>
    <mergeCell ref="E12:L12"/>
    <mergeCell ref="M12:T12"/>
    <mergeCell ref="U12:AB12"/>
    <mergeCell ref="A9:B9"/>
    <mergeCell ref="E9:L9"/>
    <mergeCell ref="M9:T9"/>
    <mergeCell ref="U9:AB9"/>
    <mergeCell ref="A10:B10"/>
    <mergeCell ref="E10:L10"/>
    <mergeCell ref="M10:T10"/>
    <mergeCell ref="U10:AB10"/>
    <mergeCell ref="A8:B8"/>
    <mergeCell ref="E8:L8"/>
    <mergeCell ref="M8:T8"/>
    <mergeCell ref="U8:AB8"/>
    <mergeCell ref="E5:L5"/>
    <mergeCell ref="M5:T5"/>
    <mergeCell ref="U5:AB5"/>
    <mergeCell ref="A6:B6"/>
    <mergeCell ref="E6:L6"/>
    <mergeCell ref="M6:T6"/>
    <mergeCell ref="U6:AB6"/>
    <mergeCell ref="A1:AB1"/>
    <mergeCell ref="A3:D4"/>
    <mergeCell ref="E3:L4"/>
    <mergeCell ref="M3:T4"/>
    <mergeCell ref="U3:AB4"/>
    <mergeCell ref="A7:B7"/>
    <mergeCell ref="E7:L7"/>
    <mergeCell ref="M7:T7"/>
    <mergeCell ref="U7:AB7"/>
  </mergeCells>
  <phoneticPr fontId="1"/>
  <pageMargins left="0.70866141732283472" right="0.70866141732283472" top="0.74803149606299213" bottom="0.74803149606299213" header="0.31496062992125984" footer="0.31496062992125984"/>
  <pageSetup paperSize="9" scale="86" firstPageNumber="0" orientation="portrait" r:id="rId1"/>
  <headerFooter scaleWithDoc="0">
    <oddFooter>&amp;C- 105 -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9159D-79B4-4895-B98C-D7D627ADE5EB}">
  <sheetPr>
    <tabColor theme="0"/>
    <pageSetUpPr fitToPage="1"/>
  </sheetPr>
  <dimension ref="A1:AH52"/>
  <sheetViews>
    <sheetView topLeftCell="A13" zoomScaleNormal="100" zoomScaleSheetLayoutView="100" workbookViewId="0">
      <selection sqref="A1:XFD1"/>
    </sheetView>
  </sheetViews>
  <sheetFormatPr defaultColWidth="3.75" defaultRowHeight="18.75" customHeight="1"/>
  <cols>
    <col min="1" max="16384" width="3.75" style="17"/>
  </cols>
  <sheetData>
    <row r="1" spans="1:28" s="18" customFormat="1" ht="18.75" customHeight="1">
      <c r="A1" s="100" t="s">
        <v>185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</row>
    <row r="2" spans="1:28" ht="18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8" ht="18.75" customHeight="1">
      <c r="A3" s="101" t="s">
        <v>186</v>
      </c>
      <c r="B3" s="202"/>
      <c r="C3" s="202"/>
      <c r="D3" s="102"/>
      <c r="E3" s="102" t="s">
        <v>187</v>
      </c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202"/>
      <c r="Y3" s="202"/>
      <c r="Z3" s="202"/>
      <c r="AA3" s="202"/>
      <c r="AB3" s="202"/>
    </row>
    <row r="4" spans="1:28" ht="18.75" customHeight="1">
      <c r="A4" s="101"/>
      <c r="B4" s="202"/>
      <c r="C4" s="202"/>
      <c r="D4" s="102"/>
      <c r="E4" s="102" t="s">
        <v>58</v>
      </c>
      <c r="F4" s="102"/>
      <c r="G4" s="102"/>
      <c r="H4" s="102"/>
      <c r="I4" s="102"/>
      <c r="J4" s="102"/>
      <c r="K4" s="102" t="s">
        <v>188</v>
      </c>
      <c r="L4" s="102"/>
      <c r="M4" s="102"/>
      <c r="N4" s="102"/>
      <c r="O4" s="102"/>
      <c r="P4" s="102"/>
      <c r="Q4" s="102" t="s">
        <v>189</v>
      </c>
      <c r="R4" s="102"/>
      <c r="S4" s="102"/>
      <c r="T4" s="102"/>
      <c r="U4" s="102"/>
      <c r="V4" s="102"/>
      <c r="W4" s="102" t="s">
        <v>190</v>
      </c>
      <c r="X4" s="202"/>
      <c r="Y4" s="202"/>
      <c r="Z4" s="202"/>
      <c r="AA4" s="202"/>
      <c r="AB4" s="202"/>
    </row>
    <row r="5" spans="1:28" ht="18.75" customHeight="1">
      <c r="A5" s="8"/>
      <c r="B5" s="8"/>
      <c r="C5" s="8"/>
      <c r="D5" s="8"/>
      <c r="E5" s="170" t="s">
        <v>191</v>
      </c>
      <c r="F5" s="106"/>
      <c r="G5" s="106"/>
      <c r="H5" s="106"/>
      <c r="I5" s="106"/>
      <c r="J5" s="203"/>
      <c r="K5" s="170" t="s">
        <v>191</v>
      </c>
      <c r="L5" s="106"/>
      <c r="M5" s="106"/>
      <c r="N5" s="106"/>
      <c r="O5" s="106"/>
      <c r="P5" s="203"/>
      <c r="Q5" s="170" t="s">
        <v>191</v>
      </c>
      <c r="R5" s="106"/>
      <c r="S5" s="106"/>
      <c r="T5" s="106"/>
      <c r="U5" s="106"/>
      <c r="V5" s="203"/>
      <c r="W5" s="170" t="s">
        <v>191</v>
      </c>
      <c r="X5" s="106"/>
      <c r="Y5" s="106"/>
      <c r="Z5" s="106"/>
      <c r="AA5" s="106"/>
      <c r="AB5" s="106"/>
    </row>
    <row r="6" spans="1:28" ht="18.75" customHeight="1">
      <c r="A6" s="107" t="s">
        <v>42</v>
      </c>
      <c r="B6" s="107"/>
      <c r="C6" s="29">
        <v>24</v>
      </c>
      <c r="E6" s="204">
        <v>24209.41</v>
      </c>
      <c r="F6" s="204"/>
      <c r="G6" s="204"/>
      <c r="H6" s="204"/>
      <c r="I6" s="204"/>
      <c r="J6" s="204"/>
      <c r="K6" s="204">
        <v>17898.939999999999</v>
      </c>
      <c r="L6" s="204"/>
      <c r="M6" s="204"/>
      <c r="N6" s="204"/>
      <c r="O6" s="204"/>
      <c r="P6" s="204"/>
      <c r="Q6" s="204">
        <v>728.91</v>
      </c>
      <c r="R6" s="204"/>
      <c r="S6" s="204"/>
      <c r="T6" s="204"/>
      <c r="U6" s="204"/>
      <c r="V6" s="204"/>
      <c r="W6" s="204">
        <v>601.55999999999995</v>
      </c>
      <c r="X6" s="205"/>
      <c r="Y6" s="205"/>
      <c r="Z6" s="205"/>
      <c r="AA6" s="205"/>
      <c r="AB6" s="205"/>
    </row>
    <row r="7" spans="1:28" ht="18.75" customHeight="1">
      <c r="A7" s="107"/>
      <c r="B7" s="107"/>
      <c r="C7" s="29">
        <v>25</v>
      </c>
      <c r="E7" s="204">
        <v>24106.21</v>
      </c>
      <c r="F7" s="204"/>
      <c r="G7" s="204"/>
      <c r="H7" s="204"/>
      <c r="I7" s="204"/>
      <c r="J7" s="204"/>
      <c r="K7" s="204">
        <v>17870.52</v>
      </c>
      <c r="L7" s="204"/>
      <c r="M7" s="204"/>
      <c r="N7" s="204"/>
      <c r="O7" s="204"/>
      <c r="P7" s="204"/>
      <c r="Q7" s="204">
        <v>706.57</v>
      </c>
      <c r="R7" s="204"/>
      <c r="S7" s="204"/>
      <c r="T7" s="204"/>
      <c r="U7" s="204"/>
      <c r="V7" s="204"/>
      <c r="W7" s="204">
        <v>564.82000000000005</v>
      </c>
      <c r="X7" s="205"/>
      <c r="Y7" s="205"/>
      <c r="Z7" s="205"/>
      <c r="AA7" s="205"/>
      <c r="AB7" s="205"/>
    </row>
    <row r="8" spans="1:28" ht="18.75" customHeight="1">
      <c r="A8" s="107"/>
      <c r="B8" s="107"/>
      <c r="C8" s="29">
        <v>26</v>
      </c>
      <c r="E8" s="204">
        <v>23980.639999999999</v>
      </c>
      <c r="F8" s="204"/>
      <c r="G8" s="204"/>
      <c r="H8" s="204"/>
      <c r="I8" s="204"/>
      <c r="J8" s="204"/>
      <c r="K8" s="204">
        <v>17853.240000000002</v>
      </c>
      <c r="L8" s="204"/>
      <c r="M8" s="204"/>
      <c r="N8" s="204"/>
      <c r="O8" s="204"/>
      <c r="P8" s="204"/>
      <c r="Q8" s="204">
        <v>721.33</v>
      </c>
      <c r="R8" s="204"/>
      <c r="S8" s="204"/>
      <c r="T8" s="204"/>
      <c r="U8" s="204"/>
      <c r="V8" s="204"/>
      <c r="W8" s="204">
        <v>531.35</v>
      </c>
      <c r="X8" s="205"/>
      <c r="Y8" s="205"/>
      <c r="Z8" s="205"/>
      <c r="AA8" s="205"/>
      <c r="AB8" s="205"/>
    </row>
    <row r="9" spans="1:28" ht="18.75" customHeight="1">
      <c r="A9" s="107"/>
      <c r="B9" s="107"/>
      <c r="C9" s="29">
        <v>27</v>
      </c>
      <c r="E9" s="204">
        <v>24021.9</v>
      </c>
      <c r="F9" s="204"/>
      <c r="G9" s="204"/>
      <c r="H9" s="204"/>
      <c r="I9" s="204"/>
      <c r="J9" s="204"/>
      <c r="K9" s="204">
        <v>17984.439999999999</v>
      </c>
      <c r="L9" s="204"/>
      <c r="M9" s="204"/>
      <c r="N9" s="204"/>
      <c r="O9" s="204"/>
      <c r="P9" s="204"/>
      <c r="Q9" s="204">
        <v>690.97</v>
      </c>
      <c r="R9" s="204"/>
      <c r="S9" s="204"/>
      <c r="T9" s="204"/>
      <c r="U9" s="204"/>
      <c r="V9" s="204"/>
      <c r="W9" s="204">
        <v>551.13</v>
      </c>
      <c r="X9" s="205"/>
      <c r="Y9" s="205"/>
      <c r="Z9" s="205"/>
      <c r="AA9" s="205"/>
      <c r="AB9" s="205"/>
    </row>
    <row r="10" spans="1:28" ht="18.75" customHeight="1">
      <c r="A10" s="107"/>
      <c r="B10" s="107"/>
      <c r="C10" s="29">
        <v>28</v>
      </c>
      <c r="E10" s="204">
        <v>23621.91</v>
      </c>
      <c r="F10" s="204"/>
      <c r="G10" s="204"/>
      <c r="H10" s="204"/>
      <c r="I10" s="204"/>
      <c r="J10" s="204"/>
      <c r="K10" s="204">
        <v>17798.36</v>
      </c>
      <c r="L10" s="204"/>
      <c r="M10" s="204"/>
      <c r="N10" s="204"/>
      <c r="O10" s="204"/>
      <c r="P10" s="204"/>
      <c r="Q10" s="204">
        <v>662.88</v>
      </c>
      <c r="R10" s="204"/>
      <c r="S10" s="204"/>
      <c r="T10" s="204"/>
      <c r="U10" s="204"/>
      <c r="V10" s="204"/>
      <c r="W10" s="204">
        <v>549.80999999999995</v>
      </c>
      <c r="X10" s="205"/>
      <c r="Y10" s="205"/>
      <c r="Z10" s="205"/>
      <c r="AA10" s="205"/>
      <c r="AB10" s="205"/>
    </row>
    <row r="11" spans="1:28" ht="18.75" customHeight="1">
      <c r="A11" s="107"/>
      <c r="B11" s="107"/>
      <c r="C11" s="29">
        <v>29</v>
      </c>
      <c r="E11" s="204">
        <v>23447.81</v>
      </c>
      <c r="F11" s="204"/>
      <c r="G11" s="204"/>
      <c r="H11" s="204"/>
      <c r="I11" s="204"/>
      <c r="J11" s="204"/>
      <c r="K11" s="204">
        <v>17630.84</v>
      </c>
      <c r="L11" s="204"/>
      <c r="M11" s="204"/>
      <c r="N11" s="204"/>
      <c r="O11" s="204"/>
      <c r="P11" s="204"/>
      <c r="Q11" s="204">
        <v>679.78</v>
      </c>
      <c r="R11" s="204"/>
      <c r="S11" s="204"/>
      <c r="T11" s="204"/>
      <c r="U11" s="204"/>
      <c r="V11" s="204"/>
      <c r="W11" s="204">
        <v>541.22</v>
      </c>
      <c r="X11" s="205"/>
      <c r="Y11" s="205"/>
      <c r="Z11" s="205"/>
      <c r="AA11" s="205"/>
      <c r="AB11" s="205"/>
    </row>
    <row r="12" spans="1:28" ht="18.75" customHeight="1">
      <c r="A12" s="107"/>
      <c r="B12" s="107"/>
      <c r="C12" s="29">
        <v>30</v>
      </c>
      <c r="E12" s="204">
        <v>23336.7</v>
      </c>
      <c r="F12" s="204"/>
      <c r="G12" s="204"/>
      <c r="H12" s="204"/>
      <c r="I12" s="204"/>
      <c r="J12" s="204"/>
      <c r="K12" s="204">
        <v>17683.940000000002</v>
      </c>
      <c r="L12" s="204"/>
      <c r="M12" s="204"/>
      <c r="N12" s="204"/>
      <c r="O12" s="204"/>
      <c r="P12" s="204"/>
      <c r="Q12" s="204">
        <v>663.42</v>
      </c>
      <c r="R12" s="204"/>
      <c r="S12" s="204"/>
      <c r="T12" s="204"/>
      <c r="U12" s="204"/>
      <c r="V12" s="204"/>
      <c r="W12" s="204">
        <v>528.6</v>
      </c>
      <c r="X12" s="205"/>
      <c r="Y12" s="205"/>
      <c r="Z12" s="205"/>
      <c r="AA12" s="205"/>
      <c r="AB12" s="205"/>
    </row>
    <row r="13" spans="1:28" ht="18.75" customHeight="1">
      <c r="A13" s="107" t="s">
        <v>46</v>
      </c>
      <c r="B13" s="107"/>
      <c r="C13" s="29" t="s">
        <v>47</v>
      </c>
      <c r="E13" s="204">
        <v>23714.22</v>
      </c>
      <c r="F13" s="204"/>
      <c r="G13" s="204"/>
      <c r="H13" s="204"/>
      <c r="I13" s="204"/>
      <c r="J13" s="204"/>
      <c r="K13" s="204">
        <v>17996.05</v>
      </c>
      <c r="L13" s="204"/>
      <c r="M13" s="204"/>
      <c r="N13" s="204"/>
      <c r="O13" s="204"/>
      <c r="P13" s="204"/>
      <c r="Q13" s="204">
        <v>676.58</v>
      </c>
      <c r="R13" s="204"/>
      <c r="S13" s="204"/>
      <c r="T13" s="204"/>
      <c r="U13" s="204"/>
      <c r="V13" s="204"/>
      <c r="W13" s="204">
        <v>607.22</v>
      </c>
      <c r="X13" s="205"/>
      <c r="Y13" s="205"/>
      <c r="Z13" s="205"/>
      <c r="AA13" s="205"/>
      <c r="AB13" s="205"/>
    </row>
    <row r="14" spans="1:28" ht="18.75" customHeight="1">
      <c r="A14" s="107"/>
      <c r="B14" s="107"/>
      <c r="C14" s="29">
        <v>2</v>
      </c>
      <c r="E14" s="204">
        <v>24076.17</v>
      </c>
      <c r="F14" s="204"/>
      <c r="G14" s="204"/>
      <c r="H14" s="204"/>
      <c r="I14" s="204"/>
      <c r="J14" s="204"/>
      <c r="K14" s="204">
        <v>17890.8</v>
      </c>
      <c r="L14" s="204"/>
      <c r="M14" s="204"/>
      <c r="N14" s="204"/>
      <c r="O14" s="204"/>
      <c r="P14" s="204"/>
      <c r="Q14" s="204">
        <v>733.24</v>
      </c>
      <c r="R14" s="204"/>
      <c r="S14" s="204"/>
      <c r="T14" s="204"/>
      <c r="U14" s="204"/>
      <c r="V14" s="204"/>
      <c r="W14" s="204">
        <v>688.54</v>
      </c>
      <c r="X14" s="205"/>
      <c r="Y14" s="205"/>
      <c r="Z14" s="205"/>
      <c r="AA14" s="205"/>
      <c r="AB14" s="205"/>
    </row>
    <row r="15" spans="1:28" ht="18.75" customHeight="1">
      <c r="A15" s="27"/>
      <c r="B15" s="27"/>
      <c r="C15" s="27"/>
      <c r="D15" s="27"/>
      <c r="E15" s="73"/>
      <c r="F15" s="24"/>
      <c r="G15" s="24"/>
      <c r="H15" s="24"/>
      <c r="I15" s="24"/>
      <c r="J15" s="24"/>
      <c r="K15" s="74"/>
      <c r="L15" s="27"/>
      <c r="M15" s="27"/>
      <c r="N15" s="27"/>
      <c r="O15" s="27"/>
      <c r="P15" s="75"/>
      <c r="Q15" s="27"/>
      <c r="R15" s="27"/>
      <c r="S15" s="27"/>
      <c r="T15" s="27"/>
      <c r="U15" s="27"/>
      <c r="V15" s="27"/>
      <c r="W15" s="112"/>
      <c r="X15" s="113"/>
      <c r="Y15" s="113"/>
      <c r="Z15" s="113"/>
      <c r="AA15" s="113"/>
      <c r="AB15" s="113"/>
    </row>
    <row r="16" spans="1:28" ht="18.75" customHeight="1">
      <c r="E16" s="8"/>
      <c r="F16" s="8"/>
      <c r="G16" s="8"/>
      <c r="H16" s="8"/>
      <c r="I16" s="8"/>
      <c r="J16" s="8"/>
    </row>
    <row r="17" spans="1:34" ht="18.75" customHeight="1">
      <c r="A17" s="153" t="s">
        <v>192</v>
      </c>
      <c r="B17" s="153"/>
      <c r="C17" s="153"/>
      <c r="D17" s="153"/>
    </row>
    <row r="18" spans="1:34" ht="18.75" customHeight="1">
      <c r="A18" s="101" t="s">
        <v>186</v>
      </c>
      <c r="B18" s="102"/>
      <c r="C18" s="102"/>
      <c r="D18" s="102"/>
      <c r="E18" s="101" t="s">
        <v>187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94" t="s">
        <v>193</v>
      </c>
      <c r="V18" s="94"/>
      <c r="W18" s="94"/>
      <c r="X18" s="94"/>
      <c r="Y18" s="102" t="s">
        <v>194</v>
      </c>
      <c r="Z18" s="102"/>
      <c r="AA18" s="102"/>
      <c r="AB18" s="202"/>
    </row>
    <row r="19" spans="1:34" ht="18.75" customHeight="1">
      <c r="A19" s="101"/>
      <c r="B19" s="102"/>
      <c r="C19" s="102"/>
      <c r="D19" s="102"/>
      <c r="E19" s="101" t="s">
        <v>195</v>
      </c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94"/>
      <c r="V19" s="94"/>
      <c r="W19" s="94"/>
      <c r="X19" s="94"/>
      <c r="Y19" s="102"/>
      <c r="Z19" s="102"/>
      <c r="AA19" s="102"/>
      <c r="AB19" s="202"/>
    </row>
    <row r="20" spans="1:34" ht="18.75" customHeight="1">
      <c r="A20" s="101"/>
      <c r="B20" s="102"/>
      <c r="C20" s="102"/>
      <c r="D20" s="102"/>
      <c r="E20" s="101" t="s">
        <v>196</v>
      </c>
      <c r="F20" s="102"/>
      <c r="G20" s="102"/>
      <c r="H20" s="102" t="s">
        <v>197</v>
      </c>
      <c r="I20" s="102"/>
      <c r="J20" s="102"/>
      <c r="K20" s="102" t="s">
        <v>198</v>
      </c>
      <c r="L20" s="102"/>
      <c r="M20" s="102"/>
      <c r="N20" s="206" t="s">
        <v>199</v>
      </c>
      <c r="O20" s="206"/>
      <c r="P20" s="206"/>
      <c r="Q20" s="102" t="s">
        <v>200</v>
      </c>
      <c r="R20" s="102"/>
      <c r="S20" s="102"/>
      <c r="T20" s="102"/>
      <c r="U20" s="94"/>
      <c r="V20" s="94"/>
      <c r="W20" s="94"/>
      <c r="X20" s="94"/>
      <c r="Y20" s="102"/>
      <c r="Z20" s="102"/>
      <c r="AA20" s="102"/>
      <c r="AB20" s="202"/>
    </row>
    <row r="21" spans="1:34" ht="18.75" customHeight="1">
      <c r="A21" s="34"/>
      <c r="B21" s="34"/>
      <c r="C21" s="34"/>
      <c r="D21" s="33"/>
      <c r="E21" s="106" t="s">
        <v>191</v>
      </c>
      <c r="F21" s="106"/>
      <c r="G21" s="106"/>
      <c r="H21" s="106" t="s">
        <v>191</v>
      </c>
      <c r="I21" s="106"/>
      <c r="J21" s="106"/>
      <c r="K21" s="106" t="s">
        <v>191</v>
      </c>
      <c r="L21" s="106"/>
      <c r="M21" s="106"/>
      <c r="N21" s="106" t="s">
        <v>191</v>
      </c>
      <c r="O21" s="106"/>
      <c r="P21" s="106"/>
      <c r="Q21" s="106" t="s">
        <v>191</v>
      </c>
      <c r="R21" s="106"/>
      <c r="S21" s="106"/>
      <c r="T21" s="106"/>
      <c r="U21" s="106" t="s">
        <v>191</v>
      </c>
      <c r="V21" s="106"/>
      <c r="W21" s="106"/>
      <c r="X21" s="106"/>
      <c r="Y21" s="106" t="s">
        <v>201</v>
      </c>
      <c r="Z21" s="106"/>
      <c r="AA21" s="106"/>
      <c r="AB21" s="106"/>
    </row>
    <row r="22" spans="1:34" ht="18.75" customHeight="1">
      <c r="A22" s="107" t="s">
        <v>42</v>
      </c>
      <c r="B22" s="107"/>
      <c r="C22" s="29">
        <v>24</v>
      </c>
      <c r="D22" s="35"/>
      <c r="E22" s="107" t="s">
        <v>202</v>
      </c>
      <c r="F22" s="107"/>
      <c r="G22" s="107"/>
      <c r="H22" s="107" t="s">
        <v>203</v>
      </c>
      <c r="I22" s="107"/>
      <c r="J22" s="107"/>
      <c r="K22" s="107" t="s">
        <v>204</v>
      </c>
      <c r="L22" s="107"/>
      <c r="M22" s="107"/>
      <c r="N22" s="107" t="s">
        <v>205</v>
      </c>
      <c r="O22" s="107"/>
      <c r="P22" s="107"/>
      <c r="Q22" s="107" t="s">
        <v>206</v>
      </c>
      <c r="R22" s="107"/>
      <c r="S22" s="107"/>
      <c r="T22" s="107"/>
      <c r="U22" s="207">
        <v>66.33</v>
      </c>
      <c r="V22" s="207"/>
      <c r="W22" s="207"/>
      <c r="X22" s="207"/>
      <c r="Y22" s="107">
        <v>31.35</v>
      </c>
      <c r="Z22" s="107"/>
      <c r="AA22" s="107"/>
      <c r="AB22" s="107"/>
    </row>
    <row r="23" spans="1:34" ht="18.75" customHeight="1">
      <c r="A23" s="107"/>
      <c r="B23" s="107"/>
      <c r="C23" s="29">
        <v>25</v>
      </c>
      <c r="D23" s="35"/>
      <c r="E23" s="107" t="s">
        <v>207</v>
      </c>
      <c r="F23" s="107"/>
      <c r="G23" s="107"/>
      <c r="H23" s="107" t="s">
        <v>208</v>
      </c>
      <c r="I23" s="107"/>
      <c r="J23" s="107"/>
      <c r="K23" s="107" t="s">
        <v>209</v>
      </c>
      <c r="L23" s="107"/>
      <c r="M23" s="107"/>
      <c r="N23" s="107" t="s">
        <v>210</v>
      </c>
      <c r="O23" s="107"/>
      <c r="P23" s="107"/>
      <c r="Q23" s="107" t="s">
        <v>211</v>
      </c>
      <c r="R23" s="107"/>
      <c r="S23" s="107"/>
      <c r="T23" s="107"/>
      <c r="U23" s="107">
        <v>66.040000000000006</v>
      </c>
      <c r="V23" s="107"/>
      <c r="W23" s="107"/>
      <c r="X23" s="107"/>
      <c r="Y23" s="107">
        <v>31.25</v>
      </c>
      <c r="Z23" s="107"/>
      <c r="AA23" s="107"/>
      <c r="AB23" s="107"/>
    </row>
    <row r="24" spans="1:34" ht="18.75" customHeight="1">
      <c r="A24" s="107"/>
      <c r="B24" s="107"/>
      <c r="C24" s="29">
        <v>26</v>
      </c>
      <c r="D24" s="35"/>
      <c r="E24" s="107" t="s">
        <v>212</v>
      </c>
      <c r="F24" s="107"/>
      <c r="G24" s="107"/>
      <c r="H24" s="107" t="s">
        <v>213</v>
      </c>
      <c r="I24" s="107"/>
      <c r="J24" s="107"/>
      <c r="K24" s="107" t="s">
        <v>214</v>
      </c>
      <c r="L24" s="107"/>
      <c r="M24" s="107"/>
      <c r="N24" s="107" t="s">
        <v>215</v>
      </c>
      <c r="O24" s="107"/>
      <c r="P24" s="107"/>
      <c r="Q24" s="107" t="s">
        <v>216</v>
      </c>
      <c r="R24" s="107"/>
      <c r="S24" s="107"/>
      <c r="T24" s="107"/>
      <c r="U24" s="207">
        <v>65.7</v>
      </c>
      <c r="V24" s="207"/>
      <c r="W24" s="207"/>
      <c r="X24" s="207"/>
      <c r="Y24" s="107">
        <v>30.4</v>
      </c>
      <c r="Z24" s="107"/>
      <c r="AA24" s="107"/>
      <c r="AB24" s="107"/>
    </row>
    <row r="25" spans="1:34" ht="18.75" customHeight="1">
      <c r="A25" s="107"/>
      <c r="B25" s="107"/>
      <c r="C25" s="29">
        <v>27</v>
      </c>
      <c r="D25" s="35"/>
      <c r="E25" s="107" t="s">
        <v>217</v>
      </c>
      <c r="F25" s="107"/>
      <c r="G25" s="107"/>
      <c r="H25" s="107" t="s">
        <v>218</v>
      </c>
      <c r="I25" s="107"/>
      <c r="J25" s="107"/>
      <c r="K25" s="107" t="s">
        <v>219</v>
      </c>
      <c r="L25" s="107"/>
      <c r="M25" s="107"/>
      <c r="N25" s="107" t="s">
        <v>220</v>
      </c>
      <c r="O25" s="107"/>
      <c r="P25" s="107"/>
      <c r="Q25" s="107" t="s">
        <v>221</v>
      </c>
      <c r="R25" s="107"/>
      <c r="S25" s="107"/>
      <c r="T25" s="107"/>
      <c r="U25" s="107">
        <v>65.81</v>
      </c>
      <c r="V25" s="107"/>
      <c r="W25" s="107"/>
      <c r="X25" s="107"/>
      <c r="Y25" s="107">
        <v>30.07</v>
      </c>
      <c r="Z25" s="107"/>
      <c r="AA25" s="107"/>
      <c r="AB25" s="107"/>
    </row>
    <row r="26" spans="1:34" ht="18.75" customHeight="1">
      <c r="A26" s="107"/>
      <c r="B26" s="107"/>
      <c r="C26" s="29">
        <v>28</v>
      </c>
      <c r="D26" s="35"/>
      <c r="E26" s="107">
        <v>531.30999999999995</v>
      </c>
      <c r="F26" s="107"/>
      <c r="G26" s="107"/>
      <c r="H26" s="107">
        <v>129.91</v>
      </c>
      <c r="I26" s="107"/>
      <c r="J26" s="107"/>
      <c r="K26" s="107" t="s">
        <v>222</v>
      </c>
      <c r="L26" s="107"/>
      <c r="M26" s="107"/>
      <c r="N26" s="107">
        <v>195.68</v>
      </c>
      <c r="O26" s="107"/>
      <c r="P26" s="107"/>
      <c r="Q26" s="107" t="s">
        <v>223</v>
      </c>
      <c r="R26" s="107"/>
      <c r="S26" s="107"/>
      <c r="T26" s="107"/>
      <c r="U26" s="107">
        <v>64.709999999999994</v>
      </c>
      <c r="V26" s="107"/>
      <c r="W26" s="107"/>
      <c r="X26" s="107"/>
      <c r="Y26" s="107">
        <v>29.65</v>
      </c>
      <c r="Z26" s="107"/>
      <c r="AA26" s="107"/>
      <c r="AB26" s="107"/>
    </row>
    <row r="27" spans="1:34" ht="18.75" customHeight="1">
      <c r="A27" s="107"/>
      <c r="B27" s="107"/>
      <c r="C27" s="29">
        <v>29</v>
      </c>
      <c r="D27" s="35"/>
      <c r="E27" s="107" t="s">
        <v>224</v>
      </c>
      <c r="F27" s="107"/>
      <c r="G27" s="107"/>
      <c r="H27" s="107" t="s">
        <v>225</v>
      </c>
      <c r="I27" s="107"/>
      <c r="J27" s="107"/>
      <c r="K27" s="107" t="s">
        <v>226</v>
      </c>
      <c r="L27" s="107"/>
      <c r="M27" s="107"/>
      <c r="N27" s="107" t="s">
        <v>227</v>
      </c>
      <c r="O27" s="107"/>
      <c r="P27" s="107"/>
      <c r="Q27" s="107" t="s">
        <v>228</v>
      </c>
      <c r="R27" s="107"/>
      <c r="S27" s="107"/>
      <c r="T27" s="107"/>
      <c r="U27" s="107" t="s">
        <v>229</v>
      </c>
      <c r="V27" s="107"/>
      <c r="W27" s="107"/>
      <c r="X27" s="107"/>
      <c r="Y27" s="107" t="s">
        <v>230</v>
      </c>
      <c r="Z27" s="107"/>
      <c r="AA27" s="107"/>
      <c r="AB27" s="107"/>
    </row>
    <row r="28" spans="1:34" ht="18.75" customHeight="1">
      <c r="A28" s="107"/>
      <c r="B28" s="107"/>
      <c r="C28" s="29">
        <v>30</v>
      </c>
      <c r="D28" s="35"/>
      <c r="E28" s="107" t="s">
        <v>231</v>
      </c>
      <c r="F28" s="107"/>
      <c r="G28" s="107"/>
      <c r="H28" s="107" t="s">
        <v>232</v>
      </c>
      <c r="I28" s="107"/>
      <c r="J28" s="107"/>
      <c r="K28" s="107" t="s">
        <v>233</v>
      </c>
      <c r="L28" s="107"/>
      <c r="M28" s="107"/>
      <c r="N28" s="107" t="s">
        <v>234</v>
      </c>
      <c r="O28" s="107"/>
      <c r="P28" s="107"/>
      <c r="Q28" s="107" t="s">
        <v>235</v>
      </c>
      <c r="R28" s="107"/>
      <c r="S28" s="107"/>
      <c r="T28" s="107"/>
      <c r="U28" s="107" t="s">
        <v>236</v>
      </c>
      <c r="V28" s="107"/>
      <c r="W28" s="107"/>
      <c r="X28" s="107"/>
      <c r="Y28" s="107" t="s">
        <v>237</v>
      </c>
      <c r="Z28" s="107"/>
      <c r="AA28" s="107"/>
      <c r="AB28" s="107"/>
    </row>
    <row r="29" spans="1:34" ht="18.75" customHeight="1">
      <c r="A29" s="107" t="s">
        <v>46</v>
      </c>
      <c r="B29" s="107"/>
      <c r="C29" s="29" t="s">
        <v>47</v>
      </c>
      <c r="D29" s="35"/>
      <c r="E29" s="107" t="s">
        <v>238</v>
      </c>
      <c r="F29" s="107"/>
      <c r="G29" s="107"/>
      <c r="H29" s="107" t="s">
        <v>239</v>
      </c>
      <c r="I29" s="107"/>
      <c r="J29" s="107"/>
      <c r="K29" s="107" t="s">
        <v>240</v>
      </c>
      <c r="L29" s="107"/>
      <c r="M29" s="107"/>
      <c r="N29" s="107" t="s">
        <v>241</v>
      </c>
      <c r="O29" s="107"/>
      <c r="P29" s="107"/>
      <c r="Q29" s="107" t="s">
        <v>242</v>
      </c>
      <c r="R29" s="107"/>
      <c r="S29" s="107"/>
      <c r="T29" s="107"/>
      <c r="U29" s="208" t="s">
        <v>243</v>
      </c>
      <c r="V29" s="208"/>
      <c r="W29" s="208"/>
      <c r="X29" s="208"/>
      <c r="Y29" s="208" t="s">
        <v>244</v>
      </c>
      <c r="Z29" s="208"/>
      <c r="AA29" s="208"/>
      <c r="AB29" s="208"/>
    </row>
    <row r="30" spans="1:34" s="77" customFormat="1" ht="18.75" customHeight="1">
      <c r="A30" s="208"/>
      <c r="B30" s="208"/>
      <c r="C30" s="29">
        <v>2</v>
      </c>
      <c r="D30" s="76"/>
      <c r="E30" s="208">
        <v>467.91</v>
      </c>
      <c r="F30" s="208"/>
      <c r="G30" s="208"/>
      <c r="H30" s="208">
        <v>132.32</v>
      </c>
      <c r="I30" s="208"/>
      <c r="J30" s="208"/>
      <c r="K30" s="208">
        <v>2815.99</v>
      </c>
      <c r="L30" s="208"/>
      <c r="M30" s="208"/>
      <c r="N30" s="208">
        <v>210.09</v>
      </c>
      <c r="O30" s="208"/>
      <c r="P30" s="208"/>
      <c r="Q30" s="209">
        <v>1137.28</v>
      </c>
      <c r="R30" s="209"/>
      <c r="S30" s="209"/>
      <c r="T30" s="209"/>
      <c r="U30" s="208">
        <v>65.959999999999994</v>
      </c>
      <c r="V30" s="208"/>
      <c r="W30" s="208"/>
      <c r="X30" s="208"/>
      <c r="Y30" s="208">
        <v>31.68</v>
      </c>
      <c r="Z30" s="208"/>
      <c r="AA30" s="208"/>
      <c r="AB30" s="208"/>
    </row>
    <row r="31" spans="1:34" ht="18.75" customHeight="1">
      <c r="A31" s="27"/>
      <c r="B31" s="27"/>
      <c r="C31" s="27"/>
      <c r="D31" s="75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</row>
    <row r="32" spans="1:34" ht="18.75" customHeigh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1" t="s">
        <v>245</v>
      </c>
      <c r="AC32" s="22"/>
      <c r="AD32" s="22"/>
      <c r="AE32" s="22"/>
      <c r="AF32" s="22"/>
      <c r="AG32" s="22"/>
      <c r="AH32" s="22"/>
    </row>
    <row r="37" spans="1:28" s="18" customFormat="1" ht="18.75" customHeight="1">
      <c r="A37" s="100" t="s">
        <v>246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</row>
    <row r="38" spans="1:28" ht="18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28" ht="18.75" customHeight="1">
      <c r="A39" s="116" t="s">
        <v>247</v>
      </c>
      <c r="B39" s="160"/>
      <c r="C39" s="160"/>
      <c r="D39" s="160"/>
      <c r="E39" s="102" t="s">
        <v>248</v>
      </c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 t="s">
        <v>193</v>
      </c>
      <c r="X39" s="202"/>
      <c r="Y39" s="202"/>
      <c r="Z39" s="202"/>
      <c r="AA39" s="202"/>
      <c r="AB39" s="202"/>
    </row>
    <row r="40" spans="1:28" ht="18.75" customHeight="1">
      <c r="A40" s="117"/>
      <c r="B40" s="161"/>
      <c r="C40" s="161"/>
      <c r="D40" s="161"/>
      <c r="E40" s="102" t="s">
        <v>249</v>
      </c>
      <c r="F40" s="102"/>
      <c r="G40" s="102"/>
      <c r="H40" s="102"/>
      <c r="I40" s="102"/>
      <c r="J40" s="102"/>
      <c r="K40" s="102" t="s">
        <v>250</v>
      </c>
      <c r="L40" s="102"/>
      <c r="M40" s="102"/>
      <c r="N40" s="102"/>
      <c r="O40" s="102"/>
      <c r="P40" s="102"/>
      <c r="Q40" s="102" t="s">
        <v>251</v>
      </c>
      <c r="R40" s="102"/>
      <c r="S40" s="102"/>
      <c r="T40" s="102"/>
      <c r="U40" s="102"/>
      <c r="V40" s="102"/>
      <c r="W40" s="102"/>
      <c r="X40" s="202"/>
      <c r="Y40" s="202"/>
      <c r="Z40" s="202"/>
      <c r="AA40" s="202"/>
      <c r="AB40" s="202"/>
    </row>
    <row r="41" spans="1:28" ht="18.75" customHeight="1">
      <c r="A41" s="30"/>
      <c r="B41" s="30"/>
      <c r="C41" s="30"/>
      <c r="D41" s="78"/>
      <c r="E41" s="170" t="s">
        <v>252</v>
      </c>
      <c r="F41" s="106"/>
      <c r="G41" s="106"/>
      <c r="H41" s="106"/>
      <c r="I41" s="106"/>
      <c r="J41" s="203"/>
      <c r="K41" s="170" t="s">
        <v>252</v>
      </c>
      <c r="L41" s="106"/>
      <c r="M41" s="106"/>
      <c r="N41" s="106"/>
      <c r="O41" s="106"/>
      <c r="P41" s="203"/>
      <c r="Q41" s="170" t="s">
        <v>252</v>
      </c>
      <c r="R41" s="106"/>
      <c r="S41" s="106"/>
      <c r="T41" s="106"/>
      <c r="U41" s="106"/>
      <c r="V41" s="203"/>
      <c r="W41" s="170" t="s">
        <v>252</v>
      </c>
      <c r="X41" s="106"/>
      <c r="Y41" s="106"/>
      <c r="Z41" s="106"/>
      <c r="AA41" s="106"/>
      <c r="AB41" s="106"/>
    </row>
    <row r="42" spans="1:28" ht="18.75" customHeight="1">
      <c r="A42" s="107" t="s">
        <v>42</v>
      </c>
      <c r="B42" s="107"/>
      <c r="C42" s="29">
        <v>24</v>
      </c>
      <c r="D42" s="35"/>
      <c r="E42" s="192">
        <v>3010.5800000000004</v>
      </c>
      <c r="F42" s="178"/>
      <c r="G42" s="178"/>
      <c r="H42" s="178"/>
      <c r="I42" s="178"/>
      <c r="J42" s="210"/>
      <c r="K42" s="192">
        <v>18652.07</v>
      </c>
      <c r="L42" s="178"/>
      <c r="M42" s="178"/>
      <c r="N42" s="178"/>
      <c r="O42" s="178"/>
      <c r="P42" s="210"/>
      <c r="Q42" s="192">
        <v>21662.65</v>
      </c>
      <c r="R42" s="178"/>
      <c r="S42" s="178"/>
      <c r="T42" s="178"/>
      <c r="U42" s="178"/>
      <c r="V42" s="210"/>
      <c r="W42" s="211">
        <v>59.349726027397267</v>
      </c>
      <c r="X42" s="212"/>
      <c r="Y42" s="212"/>
      <c r="Z42" s="212"/>
      <c r="AA42" s="212"/>
      <c r="AB42" s="212"/>
    </row>
    <row r="43" spans="1:28" ht="18.75" customHeight="1">
      <c r="A43" s="111"/>
      <c r="B43" s="111"/>
      <c r="C43" s="29">
        <v>25</v>
      </c>
      <c r="D43" s="35"/>
      <c r="E43" s="192">
        <v>2958</v>
      </c>
      <c r="F43" s="178"/>
      <c r="G43" s="178"/>
      <c r="H43" s="178"/>
      <c r="I43" s="178"/>
      <c r="J43" s="210"/>
      <c r="K43" s="192">
        <v>19071</v>
      </c>
      <c r="L43" s="178"/>
      <c r="M43" s="178"/>
      <c r="N43" s="178"/>
      <c r="O43" s="178"/>
      <c r="P43" s="210"/>
      <c r="Q43" s="192">
        <v>22029</v>
      </c>
      <c r="R43" s="178"/>
      <c r="S43" s="178"/>
      <c r="T43" s="178"/>
      <c r="U43" s="178"/>
      <c r="V43" s="210"/>
      <c r="W43" s="211">
        <v>60.4</v>
      </c>
      <c r="X43" s="212"/>
      <c r="Y43" s="212"/>
      <c r="Z43" s="212"/>
      <c r="AA43" s="212"/>
      <c r="AB43" s="212"/>
    </row>
    <row r="44" spans="1:28" ht="18.75" customHeight="1">
      <c r="A44" s="111"/>
      <c r="B44" s="111"/>
      <c r="C44" s="29">
        <v>26</v>
      </c>
      <c r="D44" s="35"/>
      <c r="E44" s="192">
        <v>2952</v>
      </c>
      <c r="F44" s="178"/>
      <c r="G44" s="178"/>
      <c r="H44" s="178"/>
      <c r="I44" s="178"/>
      <c r="J44" s="210"/>
      <c r="K44" s="192">
        <v>19843</v>
      </c>
      <c r="L44" s="178"/>
      <c r="M44" s="178"/>
      <c r="N44" s="178"/>
      <c r="O44" s="178"/>
      <c r="P44" s="210"/>
      <c r="Q44" s="192">
        <v>22795</v>
      </c>
      <c r="R44" s="178"/>
      <c r="S44" s="178"/>
      <c r="T44" s="178"/>
      <c r="U44" s="178"/>
      <c r="V44" s="210"/>
      <c r="W44" s="211">
        <v>62.5</v>
      </c>
      <c r="X44" s="212"/>
      <c r="Y44" s="212"/>
      <c r="Z44" s="212"/>
      <c r="AA44" s="212"/>
      <c r="AB44" s="212"/>
    </row>
    <row r="45" spans="1:28" ht="18.75" customHeight="1">
      <c r="A45" s="111"/>
      <c r="B45" s="111"/>
      <c r="C45" s="29">
        <v>27</v>
      </c>
      <c r="D45" s="35"/>
      <c r="E45" s="192">
        <v>2929</v>
      </c>
      <c r="F45" s="178"/>
      <c r="G45" s="178"/>
      <c r="H45" s="178"/>
      <c r="I45" s="178"/>
      <c r="J45" s="210"/>
      <c r="K45" s="192">
        <v>19697</v>
      </c>
      <c r="L45" s="178"/>
      <c r="M45" s="178"/>
      <c r="N45" s="178"/>
      <c r="O45" s="178"/>
      <c r="P45" s="210"/>
      <c r="Q45" s="192">
        <v>22626</v>
      </c>
      <c r="R45" s="178"/>
      <c r="S45" s="178"/>
      <c r="T45" s="178"/>
      <c r="U45" s="178"/>
      <c r="V45" s="210"/>
      <c r="W45" s="211">
        <v>61.8</v>
      </c>
      <c r="X45" s="212"/>
      <c r="Y45" s="212"/>
      <c r="Z45" s="212"/>
      <c r="AA45" s="212"/>
      <c r="AB45" s="212"/>
    </row>
    <row r="46" spans="1:28" ht="18.75" customHeight="1">
      <c r="A46" s="111"/>
      <c r="B46" s="111"/>
      <c r="C46" s="29">
        <v>28</v>
      </c>
      <c r="D46" s="35"/>
      <c r="E46" s="192">
        <v>2781</v>
      </c>
      <c r="F46" s="178"/>
      <c r="G46" s="178"/>
      <c r="H46" s="178"/>
      <c r="I46" s="178"/>
      <c r="J46" s="210"/>
      <c r="K46" s="192">
        <v>19332</v>
      </c>
      <c r="L46" s="178"/>
      <c r="M46" s="178"/>
      <c r="N46" s="178"/>
      <c r="O46" s="178"/>
      <c r="P46" s="210"/>
      <c r="Q46" s="192">
        <v>22113</v>
      </c>
      <c r="R46" s="178"/>
      <c r="S46" s="178"/>
      <c r="T46" s="178"/>
      <c r="U46" s="178"/>
      <c r="V46" s="210"/>
      <c r="W46" s="211">
        <v>60.6</v>
      </c>
      <c r="X46" s="212"/>
      <c r="Y46" s="212"/>
      <c r="Z46" s="212"/>
      <c r="AA46" s="212"/>
      <c r="AB46" s="212"/>
    </row>
    <row r="47" spans="1:28" ht="18.75" customHeight="1">
      <c r="A47" s="111"/>
      <c r="B47" s="111"/>
      <c r="C47" s="29">
        <v>29</v>
      </c>
      <c r="D47" s="35"/>
      <c r="E47" s="192">
        <v>2709</v>
      </c>
      <c r="F47" s="178"/>
      <c r="G47" s="178"/>
      <c r="H47" s="178"/>
      <c r="I47" s="178"/>
      <c r="J47" s="210"/>
      <c r="K47" s="192">
        <v>19137</v>
      </c>
      <c r="L47" s="178"/>
      <c r="M47" s="178"/>
      <c r="N47" s="178"/>
      <c r="O47" s="178"/>
      <c r="P47" s="210"/>
      <c r="Q47" s="192">
        <v>21846</v>
      </c>
      <c r="R47" s="178"/>
      <c r="S47" s="178"/>
      <c r="T47" s="178"/>
      <c r="U47" s="178"/>
      <c r="V47" s="210"/>
      <c r="W47" s="211">
        <v>59.9</v>
      </c>
      <c r="X47" s="212"/>
      <c r="Y47" s="212"/>
      <c r="Z47" s="212"/>
      <c r="AA47" s="212"/>
      <c r="AB47" s="212"/>
    </row>
    <row r="48" spans="1:28" ht="18.75" customHeight="1">
      <c r="A48" s="111"/>
      <c r="B48" s="111"/>
      <c r="C48" s="29">
        <v>30</v>
      </c>
      <c r="D48" s="35"/>
      <c r="E48" s="192">
        <v>2676</v>
      </c>
      <c r="F48" s="178"/>
      <c r="G48" s="178"/>
      <c r="H48" s="178"/>
      <c r="I48" s="178"/>
      <c r="J48" s="210"/>
      <c r="K48" s="192">
        <v>18981</v>
      </c>
      <c r="L48" s="178"/>
      <c r="M48" s="178"/>
      <c r="N48" s="178"/>
      <c r="O48" s="178"/>
      <c r="P48" s="210"/>
      <c r="Q48" s="192">
        <v>21657</v>
      </c>
      <c r="R48" s="178"/>
      <c r="S48" s="178"/>
      <c r="T48" s="178"/>
      <c r="U48" s="178"/>
      <c r="V48" s="210"/>
      <c r="W48" s="211">
        <v>59.3</v>
      </c>
      <c r="X48" s="212"/>
      <c r="Y48" s="212"/>
      <c r="Z48" s="212"/>
      <c r="AA48" s="212"/>
      <c r="AB48" s="212"/>
    </row>
    <row r="49" spans="1:28" ht="18.75" customHeight="1">
      <c r="A49" s="107" t="s">
        <v>46</v>
      </c>
      <c r="B49" s="107"/>
      <c r="C49" s="29" t="s">
        <v>47</v>
      </c>
      <c r="D49" s="35"/>
      <c r="E49" s="192">
        <v>2752</v>
      </c>
      <c r="F49" s="178"/>
      <c r="G49" s="178"/>
      <c r="H49" s="178"/>
      <c r="I49" s="178"/>
      <c r="J49" s="210"/>
      <c r="K49" s="192">
        <v>19638</v>
      </c>
      <c r="L49" s="178"/>
      <c r="M49" s="178"/>
      <c r="N49" s="178"/>
      <c r="O49" s="178"/>
      <c r="P49" s="210"/>
      <c r="Q49" s="192">
        <v>22390</v>
      </c>
      <c r="R49" s="178"/>
      <c r="S49" s="178"/>
      <c r="T49" s="178"/>
      <c r="U49" s="178"/>
      <c r="V49" s="210"/>
      <c r="W49" s="211">
        <v>61.2</v>
      </c>
      <c r="X49" s="212"/>
      <c r="Y49" s="212"/>
      <c r="Z49" s="212"/>
      <c r="AA49" s="212"/>
      <c r="AB49" s="212"/>
    </row>
    <row r="50" spans="1:28" ht="18.75" customHeight="1">
      <c r="A50" s="107"/>
      <c r="B50" s="107"/>
      <c r="C50" s="29">
        <v>2</v>
      </c>
      <c r="D50" s="35"/>
      <c r="E50" s="192">
        <v>2546</v>
      </c>
      <c r="F50" s="178"/>
      <c r="G50" s="178"/>
      <c r="H50" s="178"/>
      <c r="I50" s="178"/>
      <c r="J50" s="210"/>
      <c r="K50" s="192">
        <v>19966</v>
      </c>
      <c r="L50" s="178"/>
      <c r="M50" s="178"/>
      <c r="N50" s="178"/>
      <c r="O50" s="178"/>
      <c r="P50" s="210"/>
      <c r="Q50" s="192">
        <v>22512</v>
      </c>
      <c r="R50" s="178"/>
      <c r="S50" s="178"/>
      <c r="T50" s="178"/>
      <c r="U50" s="178"/>
      <c r="V50" s="210"/>
      <c r="W50" s="211">
        <v>61.7</v>
      </c>
      <c r="X50" s="212"/>
      <c r="Y50" s="212"/>
      <c r="Z50" s="212"/>
      <c r="AA50" s="212"/>
      <c r="AB50" s="212"/>
    </row>
    <row r="51" spans="1:28" ht="18.75" customHeight="1">
      <c r="A51" s="27"/>
      <c r="B51" s="27"/>
      <c r="C51" s="27"/>
      <c r="D51" s="75"/>
      <c r="E51" s="213"/>
      <c r="F51" s="214"/>
      <c r="G51" s="214"/>
      <c r="H51" s="214"/>
      <c r="I51" s="214"/>
      <c r="J51" s="215"/>
      <c r="K51" s="213"/>
      <c r="L51" s="214"/>
      <c r="M51" s="214"/>
      <c r="N51" s="214"/>
      <c r="O51" s="214"/>
      <c r="P51" s="215"/>
      <c r="Q51" s="213"/>
      <c r="R51" s="214"/>
      <c r="S51" s="214"/>
      <c r="T51" s="214"/>
      <c r="U51" s="214"/>
      <c r="V51" s="215"/>
      <c r="W51" s="213"/>
      <c r="X51" s="214"/>
      <c r="Y51" s="214"/>
      <c r="Z51" s="214"/>
      <c r="AA51" s="214"/>
      <c r="AB51" s="214"/>
    </row>
    <row r="52" spans="1:28" ht="18.75" customHeight="1">
      <c r="AB52" s="22" t="s">
        <v>245</v>
      </c>
    </row>
  </sheetData>
  <mergeCells count="207">
    <mergeCell ref="E51:J51"/>
    <mergeCell ref="K51:P51"/>
    <mergeCell ref="Q51:V51"/>
    <mergeCell ref="W51:AB51"/>
    <mergeCell ref="A49:B49"/>
    <mergeCell ref="E49:J49"/>
    <mergeCell ref="K49:P49"/>
    <mergeCell ref="Q49:V49"/>
    <mergeCell ref="W49:AB49"/>
    <mergeCell ref="A50:B50"/>
    <mergeCell ref="E50:J50"/>
    <mergeCell ref="K50:P50"/>
    <mergeCell ref="Q50:V50"/>
    <mergeCell ref="W50:AB50"/>
    <mergeCell ref="A47:B47"/>
    <mergeCell ref="E47:J47"/>
    <mergeCell ref="K47:P47"/>
    <mergeCell ref="Q47:V47"/>
    <mergeCell ref="W47:AB47"/>
    <mergeCell ref="A48:B48"/>
    <mergeCell ref="E48:J48"/>
    <mergeCell ref="K48:P48"/>
    <mergeCell ref="Q48:V48"/>
    <mergeCell ref="W48:AB48"/>
    <mergeCell ref="A45:B45"/>
    <mergeCell ref="E45:J45"/>
    <mergeCell ref="K45:P45"/>
    <mergeCell ref="Q45:V45"/>
    <mergeCell ref="W45:AB45"/>
    <mergeCell ref="A46:B46"/>
    <mergeCell ref="E46:J46"/>
    <mergeCell ref="K46:P46"/>
    <mergeCell ref="Q46:V46"/>
    <mergeCell ref="W46:AB46"/>
    <mergeCell ref="A43:B43"/>
    <mergeCell ref="E43:J43"/>
    <mergeCell ref="K43:P43"/>
    <mergeCell ref="Q43:V43"/>
    <mergeCell ref="W43:AB43"/>
    <mergeCell ref="A44:B44"/>
    <mergeCell ref="E44:J44"/>
    <mergeCell ref="K44:P44"/>
    <mergeCell ref="Q44:V44"/>
    <mergeCell ref="W44:AB44"/>
    <mergeCell ref="E41:J41"/>
    <mergeCell ref="K41:P41"/>
    <mergeCell ref="Q41:V41"/>
    <mergeCell ref="W41:AB41"/>
    <mergeCell ref="A42:B42"/>
    <mergeCell ref="E42:J42"/>
    <mergeCell ref="K42:P42"/>
    <mergeCell ref="Q42:V42"/>
    <mergeCell ref="W42:AB42"/>
    <mergeCell ref="A37:AB37"/>
    <mergeCell ref="A39:D40"/>
    <mergeCell ref="E39:V39"/>
    <mergeCell ref="W39:AB40"/>
    <mergeCell ref="E40:J40"/>
    <mergeCell ref="K40:P40"/>
    <mergeCell ref="Q40:V40"/>
    <mergeCell ref="U29:X29"/>
    <mergeCell ref="Y29:AB29"/>
    <mergeCell ref="A30:B30"/>
    <mergeCell ref="E30:G30"/>
    <mergeCell ref="H30:J30"/>
    <mergeCell ref="K30:M30"/>
    <mergeCell ref="N30:P30"/>
    <mergeCell ref="Q30:T30"/>
    <mergeCell ref="U30:X30"/>
    <mergeCell ref="Y30:AB30"/>
    <mergeCell ref="A29:B29"/>
    <mergeCell ref="E29:G29"/>
    <mergeCell ref="H29:J29"/>
    <mergeCell ref="K29:M29"/>
    <mergeCell ref="N29:P29"/>
    <mergeCell ref="Q29:T29"/>
    <mergeCell ref="U27:X27"/>
    <mergeCell ref="Y27:AB27"/>
    <mergeCell ref="A28:B28"/>
    <mergeCell ref="E28:G28"/>
    <mergeCell ref="H28:J28"/>
    <mergeCell ref="K28:M28"/>
    <mergeCell ref="N28:P28"/>
    <mergeCell ref="Q28:T28"/>
    <mergeCell ref="U28:X28"/>
    <mergeCell ref="Y28:AB28"/>
    <mergeCell ref="A27:B27"/>
    <mergeCell ref="E27:G27"/>
    <mergeCell ref="H27:J27"/>
    <mergeCell ref="K27:M27"/>
    <mergeCell ref="N27:P27"/>
    <mergeCell ref="Q27:T27"/>
    <mergeCell ref="U25:X25"/>
    <mergeCell ref="Y25:AB25"/>
    <mergeCell ref="A26:B26"/>
    <mergeCell ref="E26:G26"/>
    <mergeCell ref="H26:J26"/>
    <mergeCell ref="K26:M26"/>
    <mergeCell ref="N26:P26"/>
    <mergeCell ref="Q26:T26"/>
    <mergeCell ref="U26:X26"/>
    <mergeCell ref="Y26:AB26"/>
    <mergeCell ref="A25:B25"/>
    <mergeCell ref="E25:G25"/>
    <mergeCell ref="H25:J25"/>
    <mergeCell ref="K25:M25"/>
    <mergeCell ref="N25:P25"/>
    <mergeCell ref="Q25:T25"/>
    <mergeCell ref="A24:B24"/>
    <mergeCell ref="E24:G24"/>
    <mergeCell ref="H24:J24"/>
    <mergeCell ref="K24:M24"/>
    <mergeCell ref="N24:P24"/>
    <mergeCell ref="Q24:T24"/>
    <mergeCell ref="U24:X24"/>
    <mergeCell ref="Y24:AB24"/>
    <mergeCell ref="A23:B23"/>
    <mergeCell ref="E23:G23"/>
    <mergeCell ref="H23:J23"/>
    <mergeCell ref="K23:M23"/>
    <mergeCell ref="N23:P23"/>
    <mergeCell ref="Q23:T23"/>
    <mergeCell ref="A22:B22"/>
    <mergeCell ref="E22:G22"/>
    <mergeCell ref="H22:J22"/>
    <mergeCell ref="K22:M22"/>
    <mergeCell ref="N22:P22"/>
    <mergeCell ref="Q22:T22"/>
    <mergeCell ref="U22:X22"/>
    <mergeCell ref="Y22:AB22"/>
    <mergeCell ref="U23:X23"/>
    <mergeCell ref="Y23:AB23"/>
    <mergeCell ref="A14:B14"/>
    <mergeCell ref="E14:J14"/>
    <mergeCell ref="K14:P14"/>
    <mergeCell ref="Q14:V14"/>
    <mergeCell ref="W14:AB14"/>
    <mergeCell ref="N20:P20"/>
    <mergeCell ref="Q20:T20"/>
    <mergeCell ref="E21:G21"/>
    <mergeCell ref="H21:J21"/>
    <mergeCell ref="K21:M21"/>
    <mergeCell ref="N21:P21"/>
    <mergeCell ref="Q21:T21"/>
    <mergeCell ref="W15:AB15"/>
    <mergeCell ref="A17:D17"/>
    <mergeCell ref="A18:D20"/>
    <mergeCell ref="E18:T18"/>
    <mergeCell ref="U18:X20"/>
    <mergeCell ref="Y18:AB20"/>
    <mergeCell ref="E19:T19"/>
    <mergeCell ref="E20:G20"/>
    <mergeCell ref="H20:J20"/>
    <mergeCell ref="K20:M20"/>
    <mergeCell ref="U21:X21"/>
    <mergeCell ref="Y21:AB21"/>
    <mergeCell ref="A12:B12"/>
    <mergeCell ref="E12:J12"/>
    <mergeCell ref="K12:P12"/>
    <mergeCell ref="Q12:V12"/>
    <mergeCell ref="W12:AB12"/>
    <mergeCell ref="A13:B13"/>
    <mergeCell ref="E13:J13"/>
    <mergeCell ref="K13:P13"/>
    <mergeCell ref="Q13:V13"/>
    <mergeCell ref="W13:AB13"/>
    <mergeCell ref="A10:B10"/>
    <mergeCell ref="E10:J10"/>
    <mergeCell ref="K10:P10"/>
    <mergeCell ref="Q10:V10"/>
    <mergeCell ref="W10:AB10"/>
    <mergeCell ref="A11:B11"/>
    <mergeCell ref="E11:J11"/>
    <mergeCell ref="K11:P11"/>
    <mergeCell ref="Q11:V11"/>
    <mergeCell ref="W11:AB11"/>
    <mergeCell ref="A8:B8"/>
    <mergeCell ref="E8:J8"/>
    <mergeCell ref="K8:P8"/>
    <mergeCell ref="Q8:V8"/>
    <mergeCell ref="W8:AB8"/>
    <mergeCell ref="A9:B9"/>
    <mergeCell ref="E9:J9"/>
    <mergeCell ref="K9:P9"/>
    <mergeCell ref="Q9:V9"/>
    <mergeCell ref="W9:AB9"/>
    <mergeCell ref="A6:B6"/>
    <mergeCell ref="E6:J6"/>
    <mergeCell ref="K6:P6"/>
    <mergeCell ref="Q6:V6"/>
    <mergeCell ref="W6:AB6"/>
    <mergeCell ref="A7:B7"/>
    <mergeCell ref="E7:J7"/>
    <mergeCell ref="K7:P7"/>
    <mergeCell ref="Q7:V7"/>
    <mergeCell ref="W7:AB7"/>
    <mergeCell ref="A1:AB1"/>
    <mergeCell ref="A3:D4"/>
    <mergeCell ref="E3:AB3"/>
    <mergeCell ref="E4:J4"/>
    <mergeCell ref="K4:P4"/>
    <mergeCell ref="Q4:V4"/>
    <mergeCell ref="W4:AB4"/>
    <mergeCell ref="E5:J5"/>
    <mergeCell ref="K5:P5"/>
    <mergeCell ref="Q5:V5"/>
    <mergeCell ref="W5:AB5"/>
  </mergeCells>
  <phoneticPr fontId="1"/>
  <pageMargins left="0.70866141732283472" right="0.70866141732283472" top="0.74803149606299213" bottom="0.74803149606299213" header="0.31496062992125984" footer="0.31496062992125984"/>
  <pageSetup paperSize="9" scale="77" firstPageNumber="0" orientation="portrait" r:id="rId1"/>
  <headerFooter scaleWithDoc="0">
    <oddFooter>&amp;C- 106 -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51F02-0C99-411F-BEE2-42AAE0E36119}">
  <sheetPr>
    <tabColor theme="0"/>
    <pageSetUpPr fitToPage="1"/>
  </sheetPr>
  <dimension ref="A1:AI45"/>
  <sheetViews>
    <sheetView zoomScaleNormal="100" zoomScaleSheetLayoutView="100" workbookViewId="0">
      <selection sqref="A1:XFD1"/>
    </sheetView>
  </sheetViews>
  <sheetFormatPr defaultColWidth="2.875" defaultRowHeight="20.25" customHeight="1"/>
  <cols>
    <col min="1" max="2" width="2.875" style="17"/>
    <col min="3" max="3" width="3.5" style="17" bestFit="1" customWidth="1"/>
    <col min="4" max="4" width="2.875" style="17"/>
    <col min="5" max="5" width="3.375" style="17" bestFit="1" customWidth="1"/>
    <col min="6" max="258" width="2.875" style="17"/>
    <col min="259" max="259" width="3.5" style="17" bestFit="1" customWidth="1"/>
    <col min="260" max="260" width="2.875" style="17"/>
    <col min="261" max="261" width="3.375" style="17" bestFit="1" customWidth="1"/>
    <col min="262" max="514" width="2.875" style="17"/>
    <col min="515" max="515" width="3.5" style="17" bestFit="1" customWidth="1"/>
    <col min="516" max="516" width="2.875" style="17"/>
    <col min="517" max="517" width="3.375" style="17" bestFit="1" customWidth="1"/>
    <col min="518" max="770" width="2.875" style="17"/>
    <col min="771" max="771" width="3.5" style="17" bestFit="1" customWidth="1"/>
    <col min="772" max="772" width="2.875" style="17"/>
    <col min="773" max="773" width="3.375" style="17" bestFit="1" customWidth="1"/>
    <col min="774" max="1026" width="2.875" style="17"/>
    <col min="1027" max="1027" width="3.5" style="17" bestFit="1" customWidth="1"/>
    <col min="1028" max="1028" width="2.875" style="17"/>
    <col min="1029" max="1029" width="3.375" style="17" bestFit="1" customWidth="1"/>
    <col min="1030" max="1282" width="2.875" style="17"/>
    <col min="1283" max="1283" width="3.5" style="17" bestFit="1" customWidth="1"/>
    <col min="1284" max="1284" width="2.875" style="17"/>
    <col min="1285" max="1285" width="3.375" style="17" bestFit="1" customWidth="1"/>
    <col min="1286" max="1538" width="2.875" style="17"/>
    <col min="1539" max="1539" width="3.5" style="17" bestFit="1" customWidth="1"/>
    <col min="1540" max="1540" width="2.875" style="17"/>
    <col min="1541" max="1541" width="3.375" style="17" bestFit="1" customWidth="1"/>
    <col min="1542" max="1794" width="2.875" style="17"/>
    <col min="1795" max="1795" width="3.5" style="17" bestFit="1" customWidth="1"/>
    <col min="1796" max="1796" width="2.875" style="17"/>
    <col min="1797" max="1797" width="3.375" style="17" bestFit="1" customWidth="1"/>
    <col min="1798" max="2050" width="2.875" style="17"/>
    <col min="2051" max="2051" width="3.5" style="17" bestFit="1" customWidth="1"/>
    <col min="2052" max="2052" width="2.875" style="17"/>
    <col min="2053" max="2053" width="3.375" style="17" bestFit="1" customWidth="1"/>
    <col min="2054" max="2306" width="2.875" style="17"/>
    <col min="2307" max="2307" width="3.5" style="17" bestFit="1" customWidth="1"/>
    <col min="2308" max="2308" width="2.875" style="17"/>
    <col min="2309" max="2309" width="3.375" style="17" bestFit="1" customWidth="1"/>
    <col min="2310" max="2562" width="2.875" style="17"/>
    <col min="2563" max="2563" width="3.5" style="17" bestFit="1" customWidth="1"/>
    <col min="2564" max="2564" width="2.875" style="17"/>
    <col min="2565" max="2565" width="3.375" style="17" bestFit="1" customWidth="1"/>
    <col min="2566" max="2818" width="2.875" style="17"/>
    <col min="2819" max="2819" width="3.5" style="17" bestFit="1" customWidth="1"/>
    <col min="2820" max="2820" width="2.875" style="17"/>
    <col min="2821" max="2821" width="3.375" style="17" bestFit="1" customWidth="1"/>
    <col min="2822" max="3074" width="2.875" style="17"/>
    <col min="3075" max="3075" width="3.5" style="17" bestFit="1" customWidth="1"/>
    <col min="3076" max="3076" width="2.875" style="17"/>
    <col min="3077" max="3077" width="3.375" style="17" bestFit="1" customWidth="1"/>
    <col min="3078" max="3330" width="2.875" style="17"/>
    <col min="3331" max="3331" width="3.5" style="17" bestFit="1" customWidth="1"/>
    <col min="3332" max="3332" width="2.875" style="17"/>
    <col min="3333" max="3333" width="3.375" style="17" bestFit="1" customWidth="1"/>
    <col min="3334" max="3586" width="2.875" style="17"/>
    <col min="3587" max="3587" width="3.5" style="17" bestFit="1" customWidth="1"/>
    <col min="3588" max="3588" width="2.875" style="17"/>
    <col min="3589" max="3589" width="3.375" style="17" bestFit="1" customWidth="1"/>
    <col min="3590" max="3842" width="2.875" style="17"/>
    <col min="3843" max="3843" width="3.5" style="17" bestFit="1" customWidth="1"/>
    <col min="3844" max="3844" width="2.875" style="17"/>
    <col min="3845" max="3845" width="3.375" style="17" bestFit="1" customWidth="1"/>
    <col min="3846" max="4098" width="2.875" style="17"/>
    <col min="4099" max="4099" width="3.5" style="17" bestFit="1" customWidth="1"/>
    <col min="4100" max="4100" width="2.875" style="17"/>
    <col min="4101" max="4101" width="3.375" style="17" bestFit="1" customWidth="1"/>
    <col min="4102" max="4354" width="2.875" style="17"/>
    <col min="4355" max="4355" width="3.5" style="17" bestFit="1" customWidth="1"/>
    <col min="4356" max="4356" width="2.875" style="17"/>
    <col min="4357" max="4357" width="3.375" style="17" bestFit="1" customWidth="1"/>
    <col min="4358" max="4610" width="2.875" style="17"/>
    <col min="4611" max="4611" width="3.5" style="17" bestFit="1" customWidth="1"/>
    <col min="4612" max="4612" width="2.875" style="17"/>
    <col min="4613" max="4613" width="3.375" style="17" bestFit="1" customWidth="1"/>
    <col min="4614" max="4866" width="2.875" style="17"/>
    <col min="4867" max="4867" width="3.5" style="17" bestFit="1" customWidth="1"/>
    <col min="4868" max="4868" width="2.875" style="17"/>
    <col min="4869" max="4869" width="3.375" style="17" bestFit="1" customWidth="1"/>
    <col min="4870" max="5122" width="2.875" style="17"/>
    <col min="5123" max="5123" width="3.5" style="17" bestFit="1" customWidth="1"/>
    <col min="5124" max="5124" width="2.875" style="17"/>
    <col min="5125" max="5125" width="3.375" style="17" bestFit="1" customWidth="1"/>
    <col min="5126" max="5378" width="2.875" style="17"/>
    <col min="5379" max="5379" width="3.5" style="17" bestFit="1" customWidth="1"/>
    <col min="5380" max="5380" width="2.875" style="17"/>
    <col min="5381" max="5381" width="3.375" style="17" bestFit="1" customWidth="1"/>
    <col min="5382" max="5634" width="2.875" style="17"/>
    <col min="5635" max="5635" width="3.5" style="17" bestFit="1" customWidth="1"/>
    <col min="5636" max="5636" width="2.875" style="17"/>
    <col min="5637" max="5637" width="3.375" style="17" bestFit="1" customWidth="1"/>
    <col min="5638" max="5890" width="2.875" style="17"/>
    <col min="5891" max="5891" width="3.5" style="17" bestFit="1" customWidth="1"/>
    <col min="5892" max="5892" width="2.875" style="17"/>
    <col min="5893" max="5893" width="3.375" style="17" bestFit="1" customWidth="1"/>
    <col min="5894" max="6146" width="2.875" style="17"/>
    <col min="6147" max="6147" width="3.5" style="17" bestFit="1" customWidth="1"/>
    <col min="6148" max="6148" width="2.875" style="17"/>
    <col min="6149" max="6149" width="3.375" style="17" bestFit="1" customWidth="1"/>
    <col min="6150" max="6402" width="2.875" style="17"/>
    <col min="6403" max="6403" width="3.5" style="17" bestFit="1" customWidth="1"/>
    <col min="6404" max="6404" width="2.875" style="17"/>
    <col min="6405" max="6405" width="3.375" style="17" bestFit="1" customWidth="1"/>
    <col min="6406" max="6658" width="2.875" style="17"/>
    <col min="6659" max="6659" width="3.5" style="17" bestFit="1" customWidth="1"/>
    <col min="6660" max="6660" width="2.875" style="17"/>
    <col min="6661" max="6661" width="3.375" style="17" bestFit="1" customWidth="1"/>
    <col min="6662" max="6914" width="2.875" style="17"/>
    <col min="6915" max="6915" width="3.5" style="17" bestFit="1" customWidth="1"/>
    <col min="6916" max="6916" width="2.875" style="17"/>
    <col min="6917" max="6917" width="3.375" style="17" bestFit="1" customWidth="1"/>
    <col min="6918" max="7170" width="2.875" style="17"/>
    <col min="7171" max="7171" width="3.5" style="17" bestFit="1" customWidth="1"/>
    <col min="7172" max="7172" width="2.875" style="17"/>
    <col min="7173" max="7173" width="3.375" style="17" bestFit="1" customWidth="1"/>
    <col min="7174" max="7426" width="2.875" style="17"/>
    <col min="7427" max="7427" width="3.5" style="17" bestFit="1" customWidth="1"/>
    <col min="7428" max="7428" width="2.875" style="17"/>
    <col min="7429" max="7429" width="3.375" style="17" bestFit="1" customWidth="1"/>
    <col min="7430" max="7682" width="2.875" style="17"/>
    <col min="7683" max="7683" width="3.5" style="17" bestFit="1" customWidth="1"/>
    <col min="7684" max="7684" width="2.875" style="17"/>
    <col min="7685" max="7685" width="3.375" style="17" bestFit="1" customWidth="1"/>
    <col min="7686" max="7938" width="2.875" style="17"/>
    <col min="7939" max="7939" width="3.5" style="17" bestFit="1" customWidth="1"/>
    <col min="7940" max="7940" width="2.875" style="17"/>
    <col min="7941" max="7941" width="3.375" style="17" bestFit="1" customWidth="1"/>
    <col min="7942" max="8194" width="2.875" style="17"/>
    <col min="8195" max="8195" width="3.5" style="17" bestFit="1" customWidth="1"/>
    <col min="8196" max="8196" width="2.875" style="17"/>
    <col min="8197" max="8197" width="3.375" style="17" bestFit="1" customWidth="1"/>
    <col min="8198" max="8450" width="2.875" style="17"/>
    <col min="8451" max="8451" width="3.5" style="17" bestFit="1" customWidth="1"/>
    <col min="8452" max="8452" width="2.875" style="17"/>
    <col min="8453" max="8453" width="3.375" style="17" bestFit="1" customWidth="1"/>
    <col min="8454" max="8706" width="2.875" style="17"/>
    <col min="8707" max="8707" width="3.5" style="17" bestFit="1" customWidth="1"/>
    <col min="8708" max="8708" width="2.875" style="17"/>
    <col min="8709" max="8709" width="3.375" style="17" bestFit="1" customWidth="1"/>
    <col min="8710" max="8962" width="2.875" style="17"/>
    <col min="8963" max="8963" width="3.5" style="17" bestFit="1" customWidth="1"/>
    <col min="8964" max="8964" width="2.875" style="17"/>
    <col min="8965" max="8965" width="3.375" style="17" bestFit="1" customWidth="1"/>
    <col min="8966" max="9218" width="2.875" style="17"/>
    <col min="9219" max="9219" width="3.5" style="17" bestFit="1" customWidth="1"/>
    <col min="9220" max="9220" width="2.875" style="17"/>
    <col min="9221" max="9221" width="3.375" style="17" bestFit="1" customWidth="1"/>
    <col min="9222" max="9474" width="2.875" style="17"/>
    <col min="9475" max="9475" width="3.5" style="17" bestFit="1" customWidth="1"/>
    <col min="9476" max="9476" width="2.875" style="17"/>
    <col min="9477" max="9477" width="3.375" style="17" bestFit="1" customWidth="1"/>
    <col min="9478" max="9730" width="2.875" style="17"/>
    <col min="9731" max="9731" width="3.5" style="17" bestFit="1" customWidth="1"/>
    <col min="9732" max="9732" width="2.875" style="17"/>
    <col min="9733" max="9733" width="3.375" style="17" bestFit="1" customWidth="1"/>
    <col min="9734" max="9986" width="2.875" style="17"/>
    <col min="9987" max="9987" width="3.5" style="17" bestFit="1" customWidth="1"/>
    <col min="9988" max="9988" width="2.875" style="17"/>
    <col min="9989" max="9989" width="3.375" style="17" bestFit="1" customWidth="1"/>
    <col min="9990" max="10242" width="2.875" style="17"/>
    <col min="10243" max="10243" width="3.5" style="17" bestFit="1" customWidth="1"/>
    <col min="10244" max="10244" width="2.875" style="17"/>
    <col min="10245" max="10245" width="3.375" style="17" bestFit="1" customWidth="1"/>
    <col min="10246" max="10498" width="2.875" style="17"/>
    <col min="10499" max="10499" width="3.5" style="17" bestFit="1" customWidth="1"/>
    <col min="10500" max="10500" width="2.875" style="17"/>
    <col min="10501" max="10501" width="3.375" style="17" bestFit="1" customWidth="1"/>
    <col min="10502" max="10754" width="2.875" style="17"/>
    <col min="10755" max="10755" width="3.5" style="17" bestFit="1" customWidth="1"/>
    <col min="10756" max="10756" width="2.875" style="17"/>
    <col min="10757" max="10757" width="3.375" style="17" bestFit="1" customWidth="1"/>
    <col min="10758" max="11010" width="2.875" style="17"/>
    <col min="11011" max="11011" width="3.5" style="17" bestFit="1" customWidth="1"/>
    <col min="11012" max="11012" width="2.875" style="17"/>
    <col min="11013" max="11013" width="3.375" style="17" bestFit="1" customWidth="1"/>
    <col min="11014" max="11266" width="2.875" style="17"/>
    <col min="11267" max="11267" width="3.5" style="17" bestFit="1" customWidth="1"/>
    <col min="11268" max="11268" width="2.875" style="17"/>
    <col min="11269" max="11269" width="3.375" style="17" bestFit="1" customWidth="1"/>
    <col min="11270" max="11522" width="2.875" style="17"/>
    <col min="11523" max="11523" width="3.5" style="17" bestFit="1" customWidth="1"/>
    <col min="11524" max="11524" width="2.875" style="17"/>
    <col min="11525" max="11525" width="3.375" style="17" bestFit="1" customWidth="1"/>
    <col min="11526" max="11778" width="2.875" style="17"/>
    <col min="11779" max="11779" width="3.5" style="17" bestFit="1" customWidth="1"/>
    <col min="11780" max="11780" width="2.875" style="17"/>
    <col min="11781" max="11781" width="3.375" style="17" bestFit="1" customWidth="1"/>
    <col min="11782" max="12034" width="2.875" style="17"/>
    <col min="12035" max="12035" width="3.5" style="17" bestFit="1" customWidth="1"/>
    <col min="12036" max="12036" width="2.875" style="17"/>
    <col min="12037" max="12037" width="3.375" style="17" bestFit="1" customWidth="1"/>
    <col min="12038" max="12290" width="2.875" style="17"/>
    <col min="12291" max="12291" width="3.5" style="17" bestFit="1" customWidth="1"/>
    <col min="12292" max="12292" width="2.875" style="17"/>
    <col min="12293" max="12293" width="3.375" style="17" bestFit="1" customWidth="1"/>
    <col min="12294" max="12546" width="2.875" style="17"/>
    <col min="12547" max="12547" width="3.5" style="17" bestFit="1" customWidth="1"/>
    <col min="12548" max="12548" width="2.875" style="17"/>
    <col min="12549" max="12549" width="3.375" style="17" bestFit="1" customWidth="1"/>
    <col min="12550" max="12802" width="2.875" style="17"/>
    <col min="12803" max="12803" width="3.5" style="17" bestFit="1" customWidth="1"/>
    <col min="12804" max="12804" width="2.875" style="17"/>
    <col min="12805" max="12805" width="3.375" style="17" bestFit="1" customWidth="1"/>
    <col min="12806" max="13058" width="2.875" style="17"/>
    <col min="13059" max="13059" width="3.5" style="17" bestFit="1" customWidth="1"/>
    <col min="13060" max="13060" width="2.875" style="17"/>
    <col min="13061" max="13061" width="3.375" style="17" bestFit="1" customWidth="1"/>
    <col min="13062" max="13314" width="2.875" style="17"/>
    <col min="13315" max="13315" width="3.5" style="17" bestFit="1" customWidth="1"/>
    <col min="13316" max="13316" width="2.875" style="17"/>
    <col min="13317" max="13317" width="3.375" style="17" bestFit="1" customWidth="1"/>
    <col min="13318" max="13570" width="2.875" style="17"/>
    <col min="13571" max="13571" width="3.5" style="17" bestFit="1" customWidth="1"/>
    <col min="13572" max="13572" width="2.875" style="17"/>
    <col min="13573" max="13573" width="3.375" style="17" bestFit="1" customWidth="1"/>
    <col min="13574" max="13826" width="2.875" style="17"/>
    <col min="13827" max="13827" width="3.5" style="17" bestFit="1" customWidth="1"/>
    <col min="13828" max="13828" width="2.875" style="17"/>
    <col min="13829" max="13829" width="3.375" style="17" bestFit="1" customWidth="1"/>
    <col min="13830" max="14082" width="2.875" style="17"/>
    <col min="14083" max="14083" width="3.5" style="17" bestFit="1" customWidth="1"/>
    <col min="14084" max="14084" width="2.875" style="17"/>
    <col min="14085" max="14085" width="3.375" style="17" bestFit="1" customWidth="1"/>
    <col min="14086" max="14338" width="2.875" style="17"/>
    <col min="14339" max="14339" width="3.5" style="17" bestFit="1" customWidth="1"/>
    <col min="14340" max="14340" width="2.875" style="17"/>
    <col min="14341" max="14341" width="3.375" style="17" bestFit="1" customWidth="1"/>
    <col min="14342" max="14594" width="2.875" style="17"/>
    <col min="14595" max="14595" width="3.5" style="17" bestFit="1" customWidth="1"/>
    <col min="14596" max="14596" width="2.875" style="17"/>
    <col min="14597" max="14597" width="3.375" style="17" bestFit="1" customWidth="1"/>
    <col min="14598" max="14850" width="2.875" style="17"/>
    <col min="14851" max="14851" width="3.5" style="17" bestFit="1" customWidth="1"/>
    <col min="14852" max="14852" width="2.875" style="17"/>
    <col min="14853" max="14853" width="3.375" style="17" bestFit="1" customWidth="1"/>
    <col min="14854" max="15106" width="2.875" style="17"/>
    <col min="15107" max="15107" width="3.5" style="17" bestFit="1" customWidth="1"/>
    <col min="15108" max="15108" width="2.875" style="17"/>
    <col min="15109" max="15109" width="3.375" style="17" bestFit="1" customWidth="1"/>
    <col min="15110" max="15362" width="2.875" style="17"/>
    <col min="15363" max="15363" width="3.5" style="17" bestFit="1" customWidth="1"/>
    <col min="15364" max="15364" width="2.875" style="17"/>
    <col min="15365" max="15365" width="3.375" style="17" bestFit="1" customWidth="1"/>
    <col min="15366" max="15618" width="2.875" style="17"/>
    <col min="15619" max="15619" width="3.5" style="17" bestFit="1" customWidth="1"/>
    <col min="15620" max="15620" width="2.875" style="17"/>
    <col min="15621" max="15621" width="3.375" style="17" bestFit="1" customWidth="1"/>
    <col min="15622" max="15874" width="2.875" style="17"/>
    <col min="15875" max="15875" width="3.5" style="17" bestFit="1" customWidth="1"/>
    <col min="15876" max="15876" width="2.875" style="17"/>
    <col min="15877" max="15877" width="3.375" style="17" bestFit="1" customWidth="1"/>
    <col min="15878" max="16130" width="2.875" style="17"/>
    <col min="16131" max="16131" width="3.5" style="17" bestFit="1" customWidth="1"/>
    <col min="16132" max="16132" width="2.875" style="17"/>
    <col min="16133" max="16133" width="3.375" style="17" bestFit="1" customWidth="1"/>
    <col min="16134" max="16384" width="2.875" style="17"/>
  </cols>
  <sheetData>
    <row r="1" spans="1:35" s="18" customFormat="1" ht="20.25" customHeight="1">
      <c r="A1" s="216" t="s">
        <v>253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</row>
    <row r="2" spans="1:35" ht="20.25" customHeight="1"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</row>
    <row r="3" spans="1:35" ht="20.25" customHeight="1">
      <c r="A3" s="115" t="s">
        <v>254</v>
      </c>
      <c r="B3" s="115"/>
      <c r="C3" s="115"/>
      <c r="D3" s="116"/>
      <c r="E3" s="217" t="s">
        <v>255</v>
      </c>
      <c r="F3" s="218"/>
      <c r="G3" s="218"/>
      <c r="H3" s="218"/>
      <c r="I3" s="218"/>
      <c r="J3" s="219"/>
      <c r="K3" s="202" t="s">
        <v>256</v>
      </c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</row>
    <row r="4" spans="1:35" ht="20.25" customHeight="1">
      <c r="A4" s="113"/>
      <c r="B4" s="113"/>
      <c r="C4" s="113"/>
      <c r="D4" s="117"/>
      <c r="E4" s="220"/>
      <c r="F4" s="221"/>
      <c r="G4" s="221"/>
      <c r="H4" s="221"/>
      <c r="I4" s="221"/>
      <c r="J4" s="222"/>
      <c r="K4" s="202" t="s">
        <v>257</v>
      </c>
      <c r="L4" s="223"/>
      <c r="M4" s="223"/>
      <c r="N4" s="223"/>
      <c r="O4" s="223"/>
      <c r="P4" s="101"/>
      <c r="Q4" s="202" t="s">
        <v>258</v>
      </c>
      <c r="R4" s="223"/>
      <c r="S4" s="223"/>
      <c r="T4" s="223"/>
      <c r="U4" s="223"/>
      <c r="V4" s="101"/>
      <c r="W4" s="202" t="s">
        <v>259</v>
      </c>
      <c r="X4" s="223"/>
      <c r="Y4" s="223"/>
      <c r="Z4" s="223"/>
      <c r="AA4" s="223"/>
      <c r="AB4" s="101"/>
      <c r="AC4" s="202" t="s">
        <v>260</v>
      </c>
      <c r="AD4" s="223"/>
      <c r="AE4" s="223"/>
      <c r="AF4" s="223"/>
      <c r="AG4" s="223"/>
      <c r="AH4" s="223"/>
    </row>
    <row r="5" spans="1:35" ht="20.25" customHeight="1">
      <c r="D5" s="20"/>
      <c r="E5" s="81"/>
      <c r="F5" s="81"/>
      <c r="G5" s="81"/>
      <c r="H5" s="81"/>
      <c r="I5" s="81"/>
      <c r="J5" s="81" t="s">
        <v>261</v>
      </c>
      <c r="K5" s="8"/>
      <c r="L5" s="8"/>
      <c r="M5" s="8"/>
      <c r="N5" s="8"/>
      <c r="O5" s="8"/>
      <c r="P5" s="8" t="s">
        <v>262</v>
      </c>
      <c r="Q5" s="8"/>
      <c r="R5" s="8"/>
      <c r="S5" s="8"/>
      <c r="T5" s="8"/>
      <c r="U5" s="8"/>
      <c r="V5" s="8" t="s">
        <v>262</v>
      </c>
      <c r="W5" s="8"/>
      <c r="X5" s="8"/>
      <c r="Y5" s="8"/>
      <c r="Z5" s="8"/>
      <c r="AA5" s="8"/>
      <c r="AB5" s="8" t="s">
        <v>262</v>
      </c>
      <c r="AC5" s="8"/>
      <c r="AD5" s="8"/>
      <c r="AE5" s="8"/>
      <c r="AF5" s="8"/>
      <c r="AG5" s="8"/>
      <c r="AH5" s="8" t="s">
        <v>262</v>
      </c>
    </row>
    <row r="6" spans="1:35" ht="20.25" customHeight="1">
      <c r="A6" s="107" t="s">
        <v>42</v>
      </c>
      <c r="B6" s="107"/>
      <c r="C6" s="22">
        <v>28</v>
      </c>
      <c r="D6" s="20"/>
      <c r="E6" s="224">
        <v>182</v>
      </c>
      <c r="F6" s="225"/>
      <c r="G6" s="225"/>
      <c r="H6" s="225"/>
      <c r="I6" s="225"/>
      <c r="J6" s="225"/>
      <c r="K6" s="226">
        <v>29180</v>
      </c>
      <c r="L6" s="226"/>
      <c r="M6" s="226"/>
      <c r="N6" s="226"/>
      <c r="O6" s="226"/>
      <c r="P6" s="226"/>
      <c r="Q6" s="226">
        <v>531996</v>
      </c>
      <c r="R6" s="226"/>
      <c r="S6" s="226"/>
      <c r="T6" s="226"/>
      <c r="U6" s="226"/>
      <c r="V6" s="226"/>
      <c r="W6" s="226">
        <v>17858</v>
      </c>
      <c r="X6" s="226"/>
      <c r="Y6" s="226"/>
      <c r="Z6" s="226"/>
      <c r="AA6" s="226"/>
      <c r="AB6" s="226"/>
      <c r="AC6" s="226">
        <v>3213</v>
      </c>
      <c r="AD6" s="226"/>
      <c r="AE6" s="226"/>
      <c r="AF6" s="226"/>
      <c r="AG6" s="226"/>
      <c r="AH6" s="226"/>
    </row>
    <row r="7" spans="1:35" ht="20.25" customHeight="1">
      <c r="A7" s="107"/>
      <c r="B7" s="107"/>
      <c r="C7" s="22">
        <v>29</v>
      </c>
      <c r="D7" s="35"/>
      <c r="E7" s="224">
        <v>175</v>
      </c>
      <c r="F7" s="225"/>
      <c r="G7" s="225"/>
      <c r="H7" s="225"/>
      <c r="I7" s="225"/>
      <c r="J7" s="225"/>
      <c r="K7" s="226">
        <v>29785.5</v>
      </c>
      <c r="L7" s="226"/>
      <c r="M7" s="226"/>
      <c r="N7" s="226"/>
      <c r="O7" s="226"/>
      <c r="P7" s="226"/>
      <c r="Q7" s="226">
        <v>505733.5</v>
      </c>
      <c r="R7" s="226"/>
      <c r="S7" s="226"/>
      <c r="T7" s="226"/>
      <c r="U7" s="226"/>
      <c r="V7" s="226"/>
      <c r="W7" s="226">
        <v>14082.5</v>
      </c>
      <c r="X7" s="226"/>
      <c r="Y7" s="226"/>
      <c r="Z7" s="226"/>
      <c r="AA7" s="226"/>
      <c r="AB7" s="226"/>
      <c r="AC7" s="226">
        <v>2342</v>
      </c>
      <c r="AD7" s="226"/>
      <c r="AE7" s="226"/>
      <c r="AF7" s="226"/>
      <c r="AG7" s="226"/>
      <c r="AH7" s="226"/>
    </row>
    <row r="8" spans="1:35" ht="20.25" customHeight="1">
      <c r="A8" s="107"/>
      <c r="B8" s="107"/>
      <c r="C8" s="22">
        <v>30</v>
      </c>
      <c r="D8" s="35"/>
      <c r="E8" s="224">
        <v>152</v>
      </c>
      <c r="F8" s="225"/>
      <c r="G8" s="225"/>
      <c r="H8" s="225"/>
      <c r="I8" s="225"/>
      <c r="J8" s="225"/>
      <c r="K8" s="226">
        <v>23905</v>
      </c>
      <c r="L8" s="226"/>
      <c r="M8" s="226"/>
      <c r="N8" s="226"/>
      <c r="O8" s="226"/>
      <c r="P8" s="226"/>
      <c r="Q8" s="226">
        <v>445753.5</v>
      </c>
      <c r="R8" s="226"/>
      <c r="S8" s="226"/>
      <c r="T8" s="226"/>
      <c r="U8" s="226"/>
      <c r="V8" s="226"/>
      <c r="W8" s="226">
        <v>13256.7</v>
      </c>
      <c r="X8" s="226"/>
      <c r="Y8" s="226"/>
      <c r="Z8" s="226"/>
      <c r="AA8" s="226"/>
      <c r="AB8" s="226"/>
      <c r="AC8" s="226">
        <v>2038</v>
      </c>
      <c r="AD8" s="226"/>
      <c r="AE8" s="226"/>
      <c r="AF8" s="226"/>
      <c r="AG8" s="226"/>
      <c r="AH8" s="226"/>
    </row>
    <row r="9" spans="1:35" ht="20.25" customHeight="1">
      <c r="A9" s="107" t="s">
        <v>46</v>
      </c>
      <c r="B9" s="107"/>
      <c r="C9" s="22" t="s">
        <v>47</v>
      </c>
      <c r="D9" s="55"/>
      <c r="E9" s="224">
        <v>124</v>
      </c>
      <c r="F9" s="225"/>
      <c r="G9" s="225"/>
      <c r="H9" s="225"/>
      <c r="I9" s="225"/>
      <c r="J9" s="225"/>
      <c r="K9" s="226">
        <v>21270</v>
      </c>
      <c r="L9" s="226"/>
      <c r="M9" s="226"/>
      <c r="N9" s="226"/>
      <c r="O9" s="226"/>
      <c r="P9" s="226"/>
      <c r="Q9" s="226">
        <v>381553.5</v>
      </c>
      <c r="R9" s="226"/>
      <c r="S9" s="226"/>
      <c r="T9" s="226"/>
      <c r="U9" s="226"/>
      <c r="V9" s="226"/>
      <c r="W9" s="226">
        <v>12554.5</v>
      </c>
      <c r="X9" s="226"/>
      <c r="Y9" s="226"/>
      <c r="Z9" s="226"/>
      <c r="AA9" s="226"/>
      <c r="AB9" s="226"/>
      <c r="AC9" s="226">
        <v>975</v>
      </c>
      <c r="AD9" s="226"/>
      <c r="AE9" s="226"/>
      <c r="AF9" s="226"/>
      <c r="AG9" s="226"/>
      <c r="AH9" s="226"/>
    </row>
    <row r="10" spans="1:35" ht="20.25" customHeight="1">
      <c r="A10" s="107"/>
      <c r="B10" s="107"/>
      <c r="C10" s="22">
        <v>2</v>
      </c>
      <c r="D10" s="55"/>
      <c r="E10" s="224">
        <v>66</v>
      </c>
      <c r="F10" s="225"/>
      <c r="G10" s="225"/>
      <c r="H10" s="225"/>
      <c r="I10" s="225"/>
      <c r="J10" s="225"/>
      <c r="K10" s="226">
        <v>12507</v>
      </c>
      <c r="L10" s="226"/>
      <c r="M10" s="226"/>
      <c r="N10" s="226"/>
      <c r="O10" s="226"/>
      <c r="P10" s="226"/>
      <c r="Q10" s="226">
        <v>189033.5</v>
      </c>
      <c r="R10" s="226"/>
      <c r="S10" s="226"/>
      <c r="T10" s="226"/>
      <c r="U10" s="226"/>
      <c r="V10" s="226"/>
      <c r="W10" s="226">
        <v>7147</v>
      </c>
      <c r="X10" s="226"/>
      <c r="Y10" s="226"/>
      <c r="Z10" s="226"/>
      <c r="AA10" s="226"/>
      <c r="AB10" s="226"/>
      <c r="AC10" s="226">
        <v>346</v>
      </c>
      <c r="AD10" s="226"/>
      <c r="AE10" s="226"/>
      <c r="AF10" s="226"/>
      <c r="AG10" s="226"/>
      <c r="AH10" s="226"/>
    </row>
    <row r="11" spans="1:35" ht="20.25" customHeight="1">
      <c r="A11" s="27"/>
      <c r="B11" s="27"/>
      <c r="C11" s="27"/>
      <c r="D11" s="82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</row>
    <row r="12" spans="1:35" ht="20.25" customHeight="1">
      <c r="A12" s="56" t="s">
        <v>263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1" t="s">
        <v>264</v>
      </c>
    </row>
    <row r="15" spans="1:35" s="18" customFormat="1" ht="20.25" customHeight="1">
      <c r="A15" s="216" t="s">
        <v>265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</row>
    <row r="16" spans="1:35" ht="20.25" customHeight="1">
      <c r="D16" s="79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</row>
    <row r="17" spans="1:35" ht="20.25" customHeight="1">
      <c r="A17" s="115" t="s">
        <v>254</v>
      </c>
      <c r="B17" s="115"/>
      <c r="C17" s="115"/>
      <c r="D17" s="116"/>
      <c r="E17" s="195" t="s">
        <v>266</v>
      </c>
      <c r="F17" s="115"/>
      <c r="G17" s="115"/>
      <c r="H17" s="115"/>
      <c r="I17" s="115"/>
      <c r="J17" s="115"/>
      <c r="K17" s="115"/>
      <c r="L17" s="115"/>
      <c r="M17" s="115"/>
      <c r="N17" s="116"/>
      <c r="O17" s="195" t="s">
        <v>267</v>
      </c>
      <c r="P17" s="115"/>
      <c r="Q17" s="115"/>
      <c r="R17" s="115"/>
      <c r="S17" s="115"/>
      <c r="T17" s="115"/>
      <c r="U17" s="115"/>
      <c r="V17" s="115"/>
      <c r="W17" s="115"/>
      <c r="X17" s="116"/>
      <c r="Y17" s="195" t="s">
        <v>268</v>
      </c>
      <c r="Z17" s="115"/>
      <c r="AA17" s="115"/>
      <c r="AB17" s="115"/>
      <c r="AC17" s="115"/>
      <c r="AD17" s="115"/>
      <c r="AE17" s="115"/>
      <c r="AF17" s="115"/>
      <c r="AG17" s="115"/>
    </row>
    <row r="18" spans="1:35" ht="20.25" customHeight="1">
      <c r="A18" s="113"/>
      <c r="B18" s="113"/>
      <c r="C18" s="113"/>
      <c r="D18" s="117"/>
      <c r="E18" s="112" t="s">
        <v>269</v>
      </c>
      <c r="F18" s="113"/>
      <c r="G18" s="113"/>
      <c r="H18" s="113"/>
      <c r="I18" s="113"/>
      <c r="J18" s="113"/>
      <c r="K18" s="113"/>
      <c r="L18" s="113"/>
      <c r="M18" s="113"/>
      <c r="N18" s="117"/>
      <c r="O18" s="112" t="s">
        <v>269</v>
      </c>
      <c r="P18" s="113"/>
      <c r="Q18" s="113"/>
      <c r="R18" s="113"/>
      <c r="S18" s="113"/>
      <c r="T18" s="113"/>
      <c r="U18" s="113"/>
      <c r="V18" s="113"/>
      <c r="W18" s="113"/>
      <c r="X18" s="117"/>
      <c r="Y18" s="112" t="s">
        <v>270</v>
      </c>
      <c r="Z18" s="113"/>
      <c r="AA18" s="113"/>
      <c r="AB18" s="113"/>
      <c r="AC18" s="113"/>
      <c r="AD18" s="113"/>
      <c r="AE18" s="113"/>
      <c r="AF18" s="113"/>
      <c r="AG18" s="113"/>
    </row>
    <row r="19" spans="1:35" ht="20.25" customHeight="1">
      <c r="D19" s="20"/>
      <c r="E19" s="81"/>
      <c r="F19" s="81"/>
      <c r="G19" s="81"/>
      <c r="H19" s="81"/>
      <c r="I19" s="81"/>
      <c r="J19" s="81"/>
      <c r="K19" s="8"/>
      <c r="L19" s="8"/>
      <c r="M19" s="8"/>
      <c r="N19" s="22" t="s">
        <v>271</v>
      </c>
      <c r="O19" s="8"/>
      <c r="P19" s="22"/>
      <c r="Q19" s="8"/>
      <c r="R19" s="8"/>
      <c r="S19" s="8"/>
      <c r="T19" s="8"/>
      <c r="U19" s="8"/>
      <c r="V19" s="8"/>
      <c r="W19" s="8"/>
      <c r="X19" s="22" t="s">
        <v>272</v>
      </c>
      <c r="Y19" s="8"/>
      <c r="Z19" s="8"/>
      <c r="AA19" s="8"/>
      <c r="AB19" s="22"/>
      <c r="AC19" s="8"/>
      <c r="AD19" s="8"/>
      <c r="AE19" s="8"/>
      <c r="AF19" s="8"/>
      <c r="AG19" s="22" t="s">
        <v>273</v>
      </c>
    </row>
    <row r="20" spans="1:35" ht="20.25" customHeight="1">
      <c r="A20" s="107" t="s">
        <v>42</v>
      </c>
      <c r="B20" s="107"/>
      <c r="C20" s="22">
        <v>28</v>
      </c>
      <c r="D20" s="20"/>
      <c r="E20" s="227">
        <v>8.0000000000000002E-3</v>
      </c>
      <c r="F20" s="228"/>
      <c r="G20" s="228"/>
      <c r="H20" s="228"/>
      <c r="I20" s="228"/>
      <c r="J20" s="228"/>
      <c r="K20" s="228"/>
      <c r="L20" s="228"/>
      <c r="M20" s="84"/>
      <c r="N20" s="84"/>
      <c r="O20" s="228">
        <v>1.6E-2</v>
      </c>
      <c r="P20" s="228"/>
      <c r="Q20" s="228"/>
      <c r="R20" s="228"/>
      <c r="S20" s="228"/>
      <c r="T20" s="228"/>
      <c r="U20" s="228"/>
      <c r="V20" s="228"/>
      <c r="W20" s="84"/>
      <c r="X20" s="84"/>
      <c r="Y20" s="229">
        <v>1</v>
      </c>
      <c r="Z20" s="229"/>
      <c r="AA20" s="229"/>
      <c r="AB20" s="229"/>
      <c r="AC20" s="229"/>
      <c r="AD20" s="229"/>
      <c r="AE20" s="229"/>
      <c r="AF20" s="85"/>
      <c r="AG20" s="85"/>
    </row>
    <row r="21" spans="1:35" ht="20.25" customHeight="1">
      <c r="A21" s="107"/>
      <c r="B21" s="107"/>
      <c r="C21" s="22">
        <v>29</v>
      </c>
      <c r="D21" s="35"/>
      <c r="E21" s="227">
        <v>8.9999999999999993E-3</v>
      </c>
      <c r="F21" s="228"/>
      <c r="G21" s="228"/>
      <c r="H21" s="228"/>
      <c r="I21" s="228"/>
      <c r="J21" s="228"/>
      <c r="K21" s="228"/>
      <c r="L21" s="228"/>
      <c r="M21" s="84"/>
      <c r="N21" s="84"/>
      <c r="O21" s="228">
        <v>1.6E-2</v>
      </c>
      <c r="P21" s="228"/>
      <c r="Q21" s="228"/>
      <c r="R21" s="228"/>
      <c r="S21" s="228"/>
      <c r="T21" s="228"/>
      <c r="U21" s="228"/>
      <c r="V21" s="228"/>
      <c r="W21" s="84"/>
      <c r="X21" s="84"/>
      <c r="Y21" s="229">
        <v>5</v>
      </c>
      <c r="Z21" s="229"/>
      <c r="AA21" s="229"/>
      <c r="AB21" s="229"/>
      <c r="AC21" s="229"/>
      <c r="AD21" s="229"/>
      <c r="AE21" s="229"/>
      <c r="AF21" s="85"/>
      <c r="AG21" s="85"/>
    </row>
    <row r="22" spans="1:35" ht="20.25" customHeight="1">
      <c r="A22" s="107"/>
      <c r="B22" s="107"/>
      <c r="C22" s="22">
        <v>30</v>
      </c>
      <c r="D22" s="35"/>
      <c r="E22" s="227">
        <v>8.0000000000000002E-3</v>
      </c>
      <c r="F22" s="228"/>
      <c r="G22" s="228"/>
      <c r="H22" s="228"/>
      <c r="I22" s="228"/>
      <c r="J22" s="228"/>
      <c r="K22" s="228"/>
      <c r="L22" s="228"/>
      <c r="M22" s="84"/>
      <c r="N22" s="84"/>
      <c r="O22" s="228">
        <v>1.7999999999999999E-2</v>
      </c>
      <c r="P22" s="228"/>
      <c r="Q22" s="228"/>
      <c r="R22" s="228"/>
      <c r="S22" s="228"/>
      <c r="T22" s="228"/>
      <c r="U22" s="228"/>
      <c r="V22" s="228"/>
      <c r="W22" s="84"/>
      <c r="X22" s="84"/>
      <c r="Y22" s="229">
        <v>2</v>
      </c>
      <c r="Z22" s="229"/>
      <c r="AA22" s="229"/>
      <c r="AB22" s="229"/>
      <c r="AC22" s="229"/>
      <c r="AD22" s="229"/>
      <c r="AE22" s="229"/>
      <c r="AF22" s="85"/>
      <c r="AG22" s="85"/>
    </row>
    <row r="23" spans="1:35" ht="20.25" customHeight="1">
      <c r="A23" s="107" t="s">
        <v>46</v>
      </c>
      <c r="B23" s="107"/>
      <c r="C23" s="22" t="s">
        <v>47</v>
      </c>
      <c r="D23" s="55"/>
      <c r="E23" s="227">
        <v>7.0000000000000001E-3</v>
      </c>
      <c r="F23" s="228"/>
      <c r="G23" s="228"/>
      <c r="H23" s="228"/>
      <c r="I23" s="228"/>
      <c r="J23" s="228"/>
      <c r="K23" s="228"/>
      <c r="L23" s="228"/>
      <c r="M23" s="84"/>
      <c r="N23" s="84"/>
      <c r="O23" s="228">
        <v>1.6E-2</v>
      </c>
      <c r="P23" s="228"/>
      <c r="Q23" s="228"/>
      <c r="R23" s="228"/>
      <c r="S23" s="228"/>
      <c r="T23" s="228"/>
      <c r="U23" s="228"/>
      <c r="V23" s="228"/>
      <c r="W23" s="84"/>
      <c r="X23" s="84"/>
      <c r="Y23" s="229">
        <v>5</v>
      </c>
      <c r="Z23" s="229"/>
      <c r="AA23" s="229"/>
      <c r="AB23" s="229"/>
      <c r="AC23" s="229"/>
      <c r="AD23" s="229"/>
      <c r="AE23" s="229"/>
      <c r="AF23" s="85"/>
      <c r="AG23" s="85"/>
    </row>
    <row r="24" spans="1:35" ht="20.25" customHeight="1">
      <c r="A24" s="107"/>
      <c r="B24" s="107"/>
      <c r="C24" s="22">
        <v>2</v>
      </c>
      <c r="D24" s="55"/>
      <c r="E24" s="227">
        <v>7.0000000000000001E-3</v>
      </c>
      <c r="F24" s="228"/>
      <c r="G24" s="228"/>
      <c r="H24" s="228"/>
      <c r="I24" s="228"/>
      <c r="J24" s="228"/>
      <c r="K24" s="228"/>
      <c r="L24" s="228"/>
      <c r="M24" s="84"/>
      <c r="N24" s="84"/>
      <c r="O24" s="228">
        <v>1.6E-2</v>
      </c>
      <c r="P24" s="228"/>
      <c r="Q24" s="228"/>
      <c r="R24" s="228"/>
      <c r="S24" s="228"/>
      <c r="T24" s="228"/>
      <c r="U24" s="228"/>
      <c r="V24" s="228"/>
      <c r="W24" s="84"/>
      <c r="X24" s="84"/>
      <c r="Y24" s="229">
        <v>3</v>
      </c>
      <c r="Z24" s="229"/>
      <c r="AA24" s="229"/>
      <c r="AB24" s="229"/>
      <c r="AC24" s="229"/>
      <c r="AD24" s="229"/>
      <c r="AE24" s="229"/>
      <c r="AF24" s="85"/>
      <c r="AG24" s="85"/>
    </row>
    <row r="25" spans="1:35" ht="20.25" customHeight="1">
      <c r="A25" s="27"/>
      <c r="B25" s="27"/>
      <c r="C25" s="27"/>
      <c r="D25" s="82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</row>
    <row r="26" spans="1:35" ht="20.25" customHeight="1"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1" t="s">
        <v>274</v>
      </c>
    </row>
    <row r="29" spans="1:35" s="18" customFormat="1" ht="20.25" customHeight="1">
      <c r="A29" s="216" t="s">
        <v>275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</row>
    <row r="30" spans="1:35" ht="20.25" customHeight="1">
      <c r="D30" s="86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 ht="20.25" customHeight="1">
      <c r="A31" s="230" t="s">
        <v>276</v>
      </c>
      <c r="B31" s="230"/>
      <c r="C31" s="230"/>
      <c r="D31" s="230"/>
      <c r="E31" s="231"/>
      <c r="F31" s="202" t="s">
        <v>277</v>
      </c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101"/>
      <c r="AA31" s="223" t="s">
        <v>278</v>
      </c>
      <c r="AB31" s="223"/>
      <c r="AC31" s="223"/>
      <c r="AD31" s="223"/>
      <c r="AE31" s="223"/>
      <c r="AF31" s="101"/>
      <c r="AG31" s="223" t="s">
        <v>279</v>
      </c>
      <c r="AH31" s="223"/>
      <c r="AI31" s="223"/>
    </row>
    <row r="32" spans="1:35" ht="20.25" customHeight="1">
      <c r="A32" s="115" t="s">
        <v>280</v>
      </c>
      <c r="B32" s="115"/>
      <c r="C32" s="115"/>
      <c r="D32" s="115"/>
      <c r="E32" s="116"/>
      <c r="F32" s="235" t="s">
        <v>281</v>
      </c>
      <c r="G32" s="232"/>
      <c r="H32" s="232"/>
      <c r="I32" s="235" t="s">
        <v>282</v>
      </c>
      <c r="J32" s="232"/>
      <c r="K32" s="236"/>
      <c r="L32" s="235" t="s">
        <v>283</v>
      </c>
      <c r="M32" s="232"/>
      <c r="N32" s="236"/>
      <c r="O32" s="167" t="s">
        <v>284</v>
      </c>
      <c r="P32" s="238"/>
      <c r="Q32" s="239"/>
      <c r="R32" s="242" t="s">
        <v>285</v>
      </c>
      <c r="S32" s="243"/>
      <c r="T32" s="244"/>
      <c r="U32" s="235" t="s">
        <v>286</v>
      </c>
      <c r="V32" s="232"/>
      <c r="W32" s="236"/>
      <c r="X32" s="235" t="s">
        <v>287</v>
      </c>
      <c r="Y32" s="232"/>
      <c r="Z32" s="236"/>
      <c r="AA32" s="235" t="s">
        <v>288</v>
      </c>
      <c r="AB32" s="232"/>
      <c r="AC32" s="236"/>
      <c r="AD32" s="248" t="s">
        <v>289</v>
      </c>
      <c r="AE32" s="249"/>
      <c r="AF32" s="250"/>
      <c r="AG32" s="232" t="s">
        <v>290</v>
      </c>
      <c r="AH32" s="232"/>
      <c r="AI32" s="232"/>
    </row>
    <row r="33" spans="1:35" ht="20.25" customHeight="1">
      <c r="A33" s="113"/>
      <c r="B33" s="113"/>
      <c r="C33" s="113"/>
      <c r="D33" s="113"/>
      <c r="E33" s="117"/>
      <c r="F33" s="124"/>
      <c r="G33" s="125"/>
      <c r="H33" s="125"/>
      <c r="I33" s="124"/>
      <c r="J33" s="125"/>
      <c r="K33" s="237"/>
      <c r="L33" s="124"/>
      <c r="M33" s="125"/>
      <c r="N33" s="237"/>
      <c r="O33" s="169"/>
      <c r="P33" s="240"/>
      <c r="Q33" s="241"/>
      <c r="R33" s="245"/>
      <c r="S33" s="246"/>
      <c r="T33" s="247"/>
      <c r="U33" s="124"/>
      <c r="V33" s="125"/>
      <c r="W33" s="237"/>
      <c r="X33" s="124"/>
      <c r="Y33" s="125"/>
      <c r="Z33" s="237"/>
      <c r="AA33" s="124"/>
      <c r="AB33" s="125"/>
      <c r="AC33" s="237"/>
      <c r="AD33" s="251"/>
      <c r="AE33" s="252"/>
      <c r="AF33" s="253"/>
      <c r="AG33" s="125"/>
      <c r="AH33" s="125"/>
      <c r="AI33" s="125"/>
    </row>
    <row r="34" spans="1:35" ht="20.25" customHeight="1">
      <c r="A34" s="115" t="s">
        <v>291</v>
      </c>
      <c r="B34" s="115"/>
      <c r="C34" s="116"/>
      <c r="D34" s="233" t="s">
        <v>8</v>
      </c>
      <c r="E34" s="234"/>
      <c r="F34" s="87"/>
      <c r="G34" s="8"/>
      <c r="H34" s="8"/>
      <c r="I34" s="87"/>
      <c r="J34" s="8"/>
      <c r="K34" s="8"/>
      <c r="L34" s="87"/>
      <c r="M34" s="8"/>
      <c r="N34" s="8"/>
      <c r="R34" s="87"/>
      <c r="S34" s="8"/>
      <c r="T34" s="8"/>
      <c r="U34" s="87"/>
      <c r="V34" s="8"/>
      <c r="W34" s="8"/>
      <c r="X34" s="87"/>
      <c r="Y34" s="8"/>
      <c r="Z34" s="8"/>
      <c r="AA34" s="87"/>
      <c r="AB34" s="8"/>
      <c r="AC34" s="8"/>
      <c r="AG34" s="87"/>
      <c r="AH34" s="8"/>
      <c r="AI34" s="8"/>
    </row>
    <row r="35" spans="1:35" ht="20.25" customHeight="1">
      <c r="A35" s="256" t="s">
        <v>292</v>
      </c>
      <c r="B35" s="256"/>
      <c r="C35" s="257"/>
      <c r="D35" s="260" t="s">
        <v>293</v>
      </c>
      <c r="E35" s="261"/>
      <c r="F35" s="255">
        <v>0.5</v>
      </c>
      <c r="G35" s="254"/>
      <c r="H35" s="254"/>
      <c r="I35" s="254">
        <v>0.5</v>
      </c>
      <c r="J35" s="254"/>
      <c r="K35" s="254"/>
      <c r="L35" s="254">
        <v>0.6</v>
      </c>
      <c r="M35" s="254"/>
      <c r="N35" s="254"/>
      <c r="O35" s="254">
        <v>0.5</v>
      </c>
      <c r="P35" s="254"/>
      <c r="Q35" s="254"/>
      <c r="R35" s="254">
        <v>0.5</v>
      </c>
      <c r="S35" s="254"/>
      <c r="T35" s="254"/>
      <c r="U35" s="254">
        <v>0.6</v>
      </c>
      <c r="V35" s="254"/>
      <c r="W35" s="254"/>
      <c r="X35" s="254">
        <v>2.7</v>
      </c>
      <c r="Y35" s="254"/>
      <c r="Z35" s="254"/>
      <c r="AA35" s="254">
        <v>0.6</v>
      </c>
      <c r="AB35" s="254"/>
      <c r="AC35" s="254"/>
      <c r="AD35" s="254">
        <v>0.7</v>
      </c>
      <c r="AE35" s="254"/>
      <c r="AF35" s="254"/>
      <c r="AG35" s="254">
        <v>0.6</v>
      </c>
      <c r="AH35" s="254"/>
      <c r="AI35" s="254"/>
    </row>
    <row r="36" spans="1:35" ht="20.25" customHeight="1">
      <c r="A36" s="258"/>
      <c r="B36" s="258"/>
      <c r="C36" s="259"/>
      <c r="D36" s="88"/>
      <c r="E36" s="35">
        <v>29</v>
      </c>
      <c r="F36" s="255">
        <v>0.6</v>
      </c>
      <c r="G36" s="254"/>
      <c r="H36" s="254"/>
      <c r="I36" s="254">
        <v>0.7</v>
      </c>
      <c r="J36" s="254"/>
      <c r="K36" s="254"/>
      <c r="L36" s="254">
        <v>0.6</v>
      </c>
      <c r="M36" s="254"/>
      <c r="N36" s="254"/>
      <c r="O36" s="254">
        <v>0.6</v>
      </c>
      <c r="P36" s="254"/>
      <c r="Q36" s="254"/>
      <c r="R36" s="254">
        <v>0.7</v>
      </c>
      <c r="S36" s="254"/>
      <c r="T36" s="254"/>
      <c r="U36" s="254">
        <v>0.8</v>
      </c>
      <c r="V36" s="254"/>
      <c r="W36" s="254"/>
      <c r="X36" s="254">
        <v>2</v>
      </c>
      <c r="Y36" s="254"/>
      <c r="Z36" s="254"/>
      <c r="AA36" s="254">
        <v>0.5</v>
      </c>
      <c r="AB36" s="254"/>
      <c r="AC36" s="254"/>
      <c r="AD36" s="254">
        <v>0.6</v>
      </c>
      <c r="AE36" s="254"/>
      <c r="AF36" s="254"/>
      <c r="AG36" s="254">
        <v>0.7</v>
      </c>
      <c r="AH36" s="254"/>
      <c r="AI36" s="254"/>
    </row>
    <row r="37" spans="1:35" ht="20.25" customHeight="1">
      <c r="A37" s="258"/>
      <c r="B37" s="258"/>
      <c r="C37" s="259"/>
      <c r="D37" s="88"/>
      <c r="E37" s="35">
        <v>30</v>
      </c>
      <c r="F37" s="255">
        <v>0.5</v>
      </c>
      <c r="G37" s="254"/>
      <c r="H37" s="254"/>
      <c r="I37" s="254">
        <v>0.5</v>
      </c>
      <c r="J37" s="254"/>
      <c r="K37" s="254"/>
      <c r="L37" s="254">
        <v>0.5</v>
      </c>
      <c r="M37" s="254"/>
      <c r="N37" s="254"/>
      <c r="O37" s="254">
        <v>0.5</v>
      </c>
      <c r="P37" s="254"/>
      <c r="Q37" s="254"/>
      <c r="R37" s="254">
        <v>0.6</v>
      </c>
      <c r="S37" s="254"/>
      <c r="T37" s="254"/>
      <c r="U37" s="254">
        <v>0.5</v>
      </c>
      <c r="V37" s="254"/>
      <c r="W37" s="254"/>
      <c r="X37" s="254">
        <v>2.2000000000000002</v>
      </c>
      <c r="Y37" s="254"/>
      <c r="Z37" s="254"/>
      <c r="AA37" s="254">
        <v>0.5</v>
      </c>
      <c r="AB37" s="254"/>
      <c r="AC37" s="254"/>
      <c r="AD37" s="254">
        <v>0.5</v>
      </c>
      <c r="AE37" s="254"/>
      <c r="AF37" s="254"/>
      <c r="AG37" s="254">
        <v>0.5</v>
      </c>
      <c r="AH37" s="254"/>
      <c r="AI37" s="254"/>
    </row>
    <row r="38" spans="1:35" ht="20.25" customHeight="1">
      <c r="A38" s="266" t="s">
        <v>294</v>
      </c>
      <c r="B38" s="266"/>
      <c r="C38" s="267"/>
      <c r="D38" s="194" t="s">
        <v>295</v>
      </c>
      <c r="E38" s="268"/>
      <c r="F38" s="255">
        <v>0.5</v>
      </c>
      <c r="G38" s="254"/>
      <c r="H38" s="254"/>
      <c r="I38" s="254">
        <v>0.6</v>
      </c>
      <c r="J38" s="254"/>
      <c r="K38" s="254"/>
      <c r="L38" s="254">
        <v>0.6</v>
      </c>
      <c r="M38" s="254"/>
      <c r="N38" s="254"/>
      <c r="O38" s="254">
        <v>0.5</v>
      </c>
      <c r="P38" s="254"/>
      <c r="Q38" s="254"/>
      <c r="R38" s="254">
        <v>0.5</v>
      </c>
      <c r="S38" s="254"/>
      <c r="T38" s="254"/>
      <c r="U38" s="254">
        <v>0.5</v>
      </c>
      <c r="V38" s="254"/>
      <c r="W38" s="254"/>
      <c r="X38" s="254">
        <v>2.1</v>
      </c>
      <c r="Y38" s="254"/>
      <c r="Z38" s="254"/>
      <c r="AA38" s="254">
        <v>0.5</v>
      </c>
      <c r="AB38" s="254"/>
      <c r="AC38" s="254"/>
      <c r="AD38" s="254">
        <v>0.5</v>
      </c>
      <c r="AE38" s="254"/>
      <c r="AF38" s="254"/>
      <c r="AG38" s="254">
        <v>0.8</v>
      </c>
      <c r="AH38" s="254"/>
      <c r="AI38" s="254"/>
    </row>
    <row r="39" spans="1:35" ht="20.25" customHeight="1">
      <c r="A39" s="262" t="s">
        <v>296</v>
      </c>
      <c r="B39" s="262"/>
      <c r="C39" s="263"/>
      <c r="D39" s="74"/>
      <c r="E39" s="75">
        <v>2</v>
      </c>
      <c r="F39" s="264">
        <v>0.5</v>
      </c>
      <c r="G39" s="265"/>
      <c r="H39" s="265"/>
      <c r="I39" s="265">
        <v>0.6</v>
      </c>
      <c r="J39" s="265"/>
      <c r="K39" s="265"/>
      <c r="L39" s="265">
        <v>0.5</v>
      </c>
      <c r="M39" s="265"/>
      <c r="N39" s="265"/>
      <c r="O39" s="265">
        <v>0.5</v>
      </c>
      <c r="P39" s="265"/>
      <c r="Q39" s="265"/>
      <c r="R39" s="265">
        <v>0.5</v>
      </c>
      <c r="S39" s="265"/>
      <c r="T39" s="265"/>
      <c r="U39" s="265">
        <v>0.6</v>
      </c>
      <c r="V39" s="265"/>
      <c r="W39" s="265"/>
      <c r="X39" s="265">
        <v>1.7</v>
      </c>
      <c r="Y39" s="265"/>
      <c r="Z39" s="265"/>
      <c r="AA39" s="265">
        <v>0.5</v>
      </c>
      <c r="AB39" s="265"/>
      <c r="AC39" s="265"/>
      <c r="AD39" s="265">
        <v>0.5</v>
      </c>
      <c r="AE39" s="265"/>
      <c r="AF39" s="265"/>
      <c r="AG39" s="265">
        <v>0.5</v>
      </c>
      <c r="AH39" s="265"/>
      <c r="AI39" s="265"/>
    </row>
    <row r="40" spans="1:35" ht="20.25" customHeight="1">
      <c r="A40" s="271" t="s">
        <v>297</v>
      </c>
      <c r="B40" s="272"/>
      <c r="C40" s="273"/>
      <c r="D40" s="89"/>
      <c r="E40" s="55" t="s">
        <v>293</v>
      </c>
      <c r="F40" s="270">
        <v>1400</v>
      </c>
      <c r="G40" s="229"/>
      <c r="H40" s="229"/>
      <c r="I40" s="229">
        <v>1500</v>
      </c>
      <c r="J40" s="229"/>
      <c r="K40" s="229"/>
      <c r="L40" s="229">
        <v>1300</v>
      </c>
      <c r="M40" s="229"/>
      <c r="N40" s="229"/>
      <c r="O40" s="269">
        <v>4600</v>
      </c>
      <c r="P40" s="269"/>
      <c r="Q40" s="269"/>
      <c r="R40" s="269">
        <v>5200</v>
      </c>
      <c r="S40" s="269"/>
      <c r="T40" s="269"/>
      <c r="U40" s="229">
        <v>3800</v>
      </c>
      <c r="V40" s="229"/>
      <c r="W40" s="229"/>
      <c r="X40" s="229">
        <v>8800</v>
      </c>
      <c r="Y40" s="229"/>
      <c r="Z40" s="229"/>
      <c r="AA40" s="229">
        <v>2000</v>
      </c>
      <c r="AB40" s="229"/>
      <c r="AC40" s="229"/>
      <c r="AD40" s="269">
        <v>5000</v>
      </c>
      <c r="AE40" s="269"/>
      <c r="AF40" s="269"/>
      <c r="AG40" s="229">
        <v>4600</v>
      </c>
      <c r="AH40" s="229"/>
      <c r="AI40" s="229"/>
    </row>
    <row r="41" spans="1:35" ht="20.25" customHeight="1">
      <c r="A41" s="274"/>
      <c r="B41" s="274"/>
      <c r="C41" s="275"/>
      <c r="D41" s="88"/>
      <c r="E41" s="35">
        <v>29</v>
      </c>
      <c r="F41" s="270">
        <v>760</v>
      </c>
      <c r="G41" s="229"/>
      <c r="H41" s="229"/>
      <c r="I41" s="229">
        <v>410</v>
      </c>
      <c r="J41" s="229"/>
      <c r="K41" s="229"/>
      <c r="L41" s="229">
        <v>700</v>
      </c>
      <c r="M41" s="229"/>
      <c r="N41" s="229"/>
      <c r="O41" s="229">
        <v>3800</v>
      </c>
      <c r="P41" s="229"/>
      <c r="Q41" s="229"/>
      <c r="R41" s="229">
        <v>3200</v>
      </c>
      <c r="S41" s="229"/>
      <c r="T41" s="229"/>
      <c r="U41" s="229">
        <v>6200</v>
      </c>
      <c r="V41" s="229"/>
      <c r="W41" s="229"/>
      <c r="X41" s="229">
        <v>5600</v>
      </c>
      <c r="Y41" s="229"/>
      <c r="Z41" s="229"/>
      <c r="AA41" s="229">
        <v>2600</v>
      </c>
      <c r="AB41" s="229"/>
      <c r="AC41" s="229"/>
      <c r="AD41" s="229">
        <v>11000</v>
      </c>
      <c r="AE41" s="229"/>
      <c r="AF41" s="229"/>
      <c r="AG41" s="229">
        <v>3700</v>
      </c>
      <c r="AH41" s="229"/>
      <c r="AI41" s="229"/>
    </row>
    <row r="42" spans="1:35" ht="20.25" customHeight="1">
      <c r="A42" s="258" t="s">
        <v>298</v>
      </c>
      <c r="B42" s="258"/>
      <c r="C42" s="259"/>
      <c r="D42" s="88"/>
      <c r="E42" s="35">
        <v>30</v>
      </c>
      <c r="F42" s="270">
        <v>1900</v>
      </c>
      <c r="G42" s="229"/>
      <c r="H42" s="229"/>
      <c r="I42" s="229">
        <v>900</v>
      </c>
      <c r="J42" s="229"/>
      <c r="K42" s="229"/>
      <c r="L42" s="229">
        <v>600</v>
      </c>
      <c r="M42" s="229"/>
      <c r="N42" s="229"/>
      <c r="O42" s="229">
        <v>1200</v>
      </c>
      <c r="P42" s="229"/>
      <c r="Q42" s="229"/>
      <c r="R42" s="229">
        <v>1000</v>
      </c>
      <c r="S42" s="229"/>
      <c r="T42" s="229"/>
      <c r="U42" s="229">
        <v>3700</v>
      </c>
      <c r="V42" s="229"/>
      <c r="W42" s="229"/>
      <c r="X42" s="229">
        <v>4600</v>
      </c>
      <c r="Y42" s="229"/>
      <c r="Z42" s="229"/>
      <c r="AA42" s="229">
        <v>3500</v>
      </c>
      <c r="AB42" s="229"/>
      <c r="AC42" s="229"/>
      <c r="AD42" s="229">
        <v>3000</v>
      </c>
      <c r="AE42" s="229"/>
      <c r="AF42" s="229"/>
      <c r="AG42" s="229">
        <v>3000</v>
      </c>
      <c r="AH42" s="229"/>
      <c r="AI42" s="229"/>
    </row>
    <row r="43" spans="1:35" ht="20.25" customHeight="1">
      <c r="A43" s="258"/>
      <c r="B43" s="258"/>
      <c r="C43" s="259"/>
      <c r="D43" s="194" t="s">
        <v>295</v>
      </c>
      <c r="E43" s="268"/>
      <c r="F43" s="270">
        <v>1100</v>
      </c>
      <c r="G43" s="229"/>
      <c r="H43" s="229"/>
      <c r="I43" s="229">
        <v>1700</v>
      </c>
      <c r="J43" s="229"/>
      <c r="K43" s="229"/>
      <c r="L43" s="229">
        <v>4700</v>
      </c>
      <c r="M43" s="229"/>
      <c r="N43" s="229"/>
      <c r="O43" s="229">
        <v>3000</v>
      </c>
      <c r="P43" s="229"/>
      <c r="Q43" s="229"/>
      <c r="R43" s="229">
        <v>2400</v>
      </c>
      <c r="S43" s="229"/>
      <c r="T43" s="229"/>
      <c r="U43" s="229">
        <v>3800</v>
      </c>
      <c r="V43" s="229"/>
      <c r="W43" s="229"/>
      <c r="X43" s="229">
        <v>17200</v>
      </c>
      <c r="Y43" s="229"/>
      <c r="Z43" s="229"/>
      <c r="AA43" s="229">
        <v>8200</v>
      </c>
      <c r="AB43" s="229"/>
      <c r="AC43" s="229"/>
      <c r="AD43" s="229">
        <v>4000</v>
      </c>
      <c r="AE43" s="229"/>
      <c r="AF43" s="229"/>
      <c r="AG43" s="229">
        <v>8000</v>
      </c>
      <c r="AH43" s="229"/>
      <c r="AI43" s="229"/>
    </row>
    <row r="44" spans="1:35" ht="20.25" customHeight="1">
      <c r="A44" s="262" t="s">
        <v>296</v>
      </c>
      <c r="B44" s="262"/>
      <c r="C44" s="263"/>
      <c r="D44" s="74"/>
      <c r="E44" s="75">
        <v>2</v>
      </c>
      <c r="F44" s="277">
        <v>570</v>
      </c>
      <c r="G44" s="276"/>
      <c r="H44" s="276"/>
      <c r="I44" s="276">
        <v>1200</v>
      </c>
      <c r="J44" s="276"/>
      <c r="K44" s="276"/>
      <c r="L44" s="276">
        <v>700</v>
      </c>
      <c r="M44" s="276"/>
      <c r="N44" s="276"/>
      <c r="O44" s="276">
        <v>1000</v>
      </c>
      <c r="P44" s="276"/>
      <c r="Q44" s="276"/>
      <c r="R44" s="276">
        <v>2100</v>
      </c>
      <c r="S44" s="276"/>
      <c r="T44" s="276"/>
      <c r="U44" s="276">
        <v>2700</v>
      </c>
      <c r="V44" s="276"/>
      <c r="W44" s="276"/>
      <c r="X44" s="276">
        <v>2400</v>
      </c>
      <c r="Y44" s="276"/>
      <c r="Z44" s="276"/>
      <c r="AA44" s="276">
        <v>700</v>
      </c>
      <c r="AB44" s="276"/>
      <c r="AC44" s="276"/>
      <c r="AD44" s="276">
        <v>2000</v>
      </c>
      <c r="AE44" s="276"/>
      <c r="AF44" s="276"/>
      <c r="AG44" s="276">
        <v>2700</v>
      </c>
      <c r="AH44" s="276"/>
      <c r="AI44" s="276"/>
    </row>
    <row r="45" spans="1:35" ht="20.25" customHeight="1">
      <c r="AI45" s="22" t="s">
        <v>274</v>
      </c>
    </row>
  </sheetData>
  <mergeCells count="193">
    <mergeCell ref="U44:W44"/>
    <mergeCell ref="X44:Z44"/>
    <mergeCell ref="AA44:AC44"/>
    <mergeCell ref="AD44:AF44"/>
    <mergeCell ref="AG44:AI44"/>
    <mergeCell ref="A44:C44"/>
    <mergeCell ref="F44:H44"/>
    <mergeCell ref="I44:K44"/>
    <mergeCell ref="L44:N44"/>
    <mergeCell ref="O44:Q44"/>
    <mergeCell ref="R44:T44"/>
    <mergeCell ref="X41:Z41"/>
    <mergeCell ref="AA41:AC41"/>
    <mergeCell ref="AD41:AF41"/>
    <mergeCell ref="AG41:AI41"/>
    <mergeCell ref="U41:W41"/>
    <mergeCell ref="R43:T43"/>
    <mergeCell ref="U43:W43"/>
    <mergeCell ref="X43:Z43"/>
    <mergeCell ref="AA43:AC43"/>
    <mergeCell ref="AD43:AF43"/>
    <mergeCell ref="AG43:AI43"/>
    <mergeCell ref="U42:W42"/>
    <mergeCell ref="X42:Z42"/>
    <mergeCell ref="AA42:AC42"/>
    <mergeCell ref="AD42:AF42"/>
    <mergeCell ref="AG42:AI42"/>
    <mergeCell ref="A42:C43"/>
    <mergeCell ref="F42:H42"/>
    <mergeCell ref="I42:K42"/>
    <mergeCell ref="L42:N42"/>
    <mergeCell ref="O42:Q42"/>
    <mergeCell ref="R42:T42"/>
    <mergeCell ref="F41:H41"/>
    <mergeCell ref="I41:K41"/>
    <mergeCell ref="L41:N41"/>
    <mergeCell ref="O41:Q41"/>
    <mergeCell ref="R41:T41"/>
    <mergeCell ref="A40:C41"/>
    <mergeCell ref="F40:H40"/>
    <mergeCell ref="I40:K40"/>
    <mergeCell ref="L40:N40"/>
    <mergeCell ref="O40:Q40"/>
    <mergeCell ref="D43:E43"/>
    <mergeCell ref="F43:H43"/>
    <mergeCell ref="I43:K43"/>
    <mergeCell ref="L43:N43"/>
    <mergeCell ref="O43:Q43"/>
    <mergeCell ref="R40:T40"/>
    <mergeCell ref="U40:W40"/>
    <mergeCell ref="X40:Z40"/>
    <mergeCell ref="AA40:AC40"/>
    <mergeCell ref="AD40:AF40"/>
    <mergeCell ref="AG40:AI40"/>
    <mergeCell ref="U39:W39"/>
    <mergeCell ref="X39:Z39"/>
    <mergeCell ref="AA39:AC39"/>
    <mergeCell ref="AD39:AF39"/>
    <mergeCell ref="AG39:AI39"/>
    <mergeCell ref="A39:C39"/>
    <mergeCell ref="F39:H39"/>
    <mergeCell ref="I39:K39"/>
    <mergeCell ref="L39:N39"/>
    <mergeCell ref="O39:Q39"/>
    <mergeCell ref="R39:T39"/>
    <mergeCell ref="R38:T38"/>
    <mergeCell ref="U38:W38"/>
    <mergeCell ref="X38:Z38"/>
    <mergeCell ref="A38:C38"/>
    <mergeCell ref="D38:E38"/>
    <mergeCell ref="F38:H38"/>
    <mergeCell ref="I38:K38"/>
    <mergeCell ref="L38:N38"/>
    <mergeCell ref="O38:Q38"/>
    <mergeCell ref="F37:H37"/>
    <mergeCell ref="I37:K37"/>
    <mergeCell ref="L37:N37"/>
    <mergeCell ref="O37:Q37"/>
    <mergeCell ref="A35:C37"/>
    <mergeCell ref="D35:E35"/>
    <mergeCell ref="F35:H35"/>
    <mergeCell ref="I35:K35"/>
    <mergeCell ref="L35:N35"/>
    <mergeCell ref="O35:Q35"/>
    <mergeCell ref="F36:H36"/>
    <mergeCell ref="I36:K36"/>
    <mergeCell ref="L36:N36"/>
    <mergeCell ref="O36:Q36"/>
    <mergeCell ref="AA38:AC38"/>
    <mergeCell ref="AD38:AF38"/>
    <mergeCell ref="AG38:AI38"/>
    <mergeCell ref="X37:Z37"/>
    <mergeCell ref="AA37:AC37"/>
    <mergeCell ref="AD37:AF37"/>
    <mergeCell ref="AG37:AI37"/>
    <mergeCell ref="R37:T37"/>
    <mergeCell ref="U37:W37"/>
    <mergeCell ref="R36:T36"/>
    <mergeCell ref="U36:W36"/>
    <mergeCell ref="X36:Z36"/>
    <mergeCell ref="AA36:AC36"/>
    <mergeCell ref="AD36:AF36"/>
    <mergeCell ref="AG36:AI36"/>
    <mergeCell ref="R35:T35"/>
    <mergeCell ref="U35:W35"/>
    <mergeCell ref="X35:Z35"/>
    <mergeCell ref="AA35:AC35"/>
    <mergeCell ref="AD35:AF35"/>
    <mergeCell ref="AG35:AI35"/>
    <mergeCell ref="AG32:AI33"/>
    <mergeCell ref="A34:C34"/>
    <mergeCell ref="D34:E34"/>
    <mergeCell ref="A32:E33"/>
    <mergeCell ref="F32:H33"/>
    <mergeCell ref="I32:K33"/>
    <mergeCell ref="L32:N33"/>
    <mergeCell ref="O32:Q33"/>
    <mergeCell ref="R32:T33"/>
    <mergeCell ref="U32:W33"/>
    <mergeCell ref="X32:Z33"/>
    <mergeCell ref="AA32:AC33"/>
    <mergeCell ref="AD32:AF33"/>
    <mergeCell ref="A24:B24"/>
    <mergeCell ref="E24:L24"/>
    <mergeCell ref="O24:V24"/>
    <mergeCell ref="Y24:AE24"/>
    <mergeCell ref="A29:AI29"/>
    <mergeCell ref="A31:E31"/>
    <mergeCell ref="F31:Z31"/>
    <mergeCell ref="AA31:AF31"/>
    <mergeCell ref="AG31:AI31"/>
    <mergeCell ref="A22:B22"/>
    <mergeCell ref="E22:L22"/>
    <mergeCell ref="O22:V22"/>
    <mergeCell ref="Y22:AE22"/>
    <mergeCell ref="A23:B23"/>
    <mergeCell ref="E23:L23"/>
    <mergeCell ref="O23:V23"/>
    <mergeCell ref="Y23:AE23"/>
    <mergeCell ref="A20:B20"/>
    <mergeCell ref="E20:L20"/>
    <mergeCell ref="O20:V20"/>
    <mergeCell ref="Y20:AE20"/>
    <mergeCell ref="A21:B21"/>
    <mergeCell ref="E21:L21"/>
    <mergeCell ref="O21:V21"/>
    <mergeCell ref="Y21:AE21"/>
    <mergeCell ref="A15:AI15"/>
    <mergeCell ref="A17:D18"/>
    <mergeCell ref="E17:N17"/>
    <mergeCell ref="O17:X17"/>
    <mergeCell ref="Y17:AG17"/>
    <mergeCell ref="E18:N18"/>
    <mergeCell ref="O18:X18"/>
    <mergeCell ref="Y18:AG18"/>
    <mergeCell ref="A10:B10"/>
    <mergeCell ref="E10:J10"/>
    <mergeCell ref="K10:P10"/>
    <mergeCell ref="Q10:V10"/>
    <mergeCell ref="W10:AB10"/>
    <mergeCell ref="AC10:AH10"/>
    <mergeCell ref="A9:B9"/>
    <mergeCell ref="E9:J9"/>
    <mergeCell ref="K9:P9"/>
    <mergeCell ref="Q9:V9"/>
    <mergeCell ref="W9:AB9"/>
    <mergeCell ref="AC9:AH9"/>
    <mergeCell ref="A8:B8"/>
    <mergeCell ref="E8:J8"/>
    <mergeCell ref="K8:P8"/>
    <mergeCell ref="Q8:V8"/>
    <mergeCell ref="W8:AB8"/>
    <mergeCell ref="AC8:AH8"/>
    <mergeCell ref="A1:AI1"/>
    <mergeCell ref="A3:D4"/>
    <mergeCell ref="E3:J4"/>
    <mergeCell ref="K3:AH3"/>
    <mergeCell ref="K4:P4"/>
    <mergeCell ref="Q4:V4"/>
    <mergeCell ref="W4:AB4"/>
    <mergeCell ref="AC4:AH4"/>
    <mergeCell ref="A7:B7"/>
    <mergeCell ref="E7:J7"/>
    <mergeCell ref="K7:P7"/>
    <mergeCell ref="Q7:V7"/>
    <mergeCell ref="W7:AB7"/>
    <mergeCell ref="AC7:AH7"/>
    <mergeCell ref="A6:B6"/>
    <mergeCell ref="E6:J6"/>
    <mergeCell ref="K6:P6"/>
    <mergeCell ref="Q6:V6"/>
    <mergeCell ref="W6:AB6"/>
    <mergeCell ref="AC6:AH6"/>
  </mergeCells>
  <phoneticPr fontId="1"/>
  <pageMargins left="0.70866141732283472" right="0.70866141732283472" top="0.74803149606299213" bottom="0.74803149606299213" header="0.31496062992125984" footer="0.31496062992125984"/>
  <pageSetup paperSize="9" scale="80" firstPageNumber="0" orientation="portrait" r:id="rId1"/>
  <headerFooter scaleWithDoc="0">
    <oddFooter>&amp;C- 107 -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P101グラフ</vt:lpstr>
      <vt:lpstr>P102</vt:lpstr>
      <vt:lpstr>P103</vt:lpstr>
      <vt:lpstr>P104</vt:lpstr>
      <vt:lpstr>P105</vt:lpstr>
      <vt:lpstr>P106</vt:lpstr>
      <vt:lpstr>P107</vt:lpstr>
      <vt:lpstr>P101グラフ!Print_Area</vt:lpstr>
      <vt:lpstr>'P102'!Print_Area</vt:lpstr>
      <vt:lpstr>'P103'!Print_Area</vt:lpstr>
      <vt:lpstr>'P104'!Print_Area</vt:lpstr>
      <vt:lpstr>'P105'!Print_Area</vt:lpstr>
      <vt:lpstr>'P106'!Print_Area</vt:lpstr>
      <vt:lpstr>'P107'!Print_Area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HC29004</dc:creator>
  <cp:lastModifiedBy>HC29004</cp:lastModifiedBy>
  <cp:lastPrinted>2022-04-04T01:07:43Z</cp:lastPrinted>
  <dcterms:created xsi:type="dcterms:W3CDTF">2022-04-01T05:39:27Z</dcterms:created>
  <dcterms:modified xsi:type="dcterms:W3CDTF">2022-04-04T02:25:01Z</dcterms:modified>
</cp:coreProperties>
</file>