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v0002\庶務課\★統計担当★\●統計はんのう\★令和3年版統計はんのう\ホームページ掲載用データ\●分割データ\"/>
    </mc:Choice>
  </mc:AlternateContent>
  <xr:revisionPtr revIDLastSave="0" documentId="13_ncr:1_{D42FDF22-7E07-498D-AC71-3070AF2989C0}" xr6:coauthVersionLast="47" xr6:coauthVersionMax="47" xr10:uidLastSave="{00000000-0000-0000-0000-000000000000}"/>
  <bookViews>
    <workbookView xWindow="-120" yWindow="-120" windowWidth="20730" windowHeight="11160" xr2:uid="{701D76F9-BE07-4437-9E5C-FFA747B32FEF}"/>
  </bookViews>
  <sheets>
    <sheet name="P114グラフ" sheetId="1" r:id="rId1"/>
    <sheet name="P115" sheetId="2" r:id="rId2"/>
    <sheet name="P116" sheetId="3" r:id="rId3"/>
    <sheet name="P117" sheetId="4" r:id="rId4"/>
    <sheet name="P118" sheetId="5" r:id="rId5"/>
    <sheet name="P119" sheetId="6" r:id="rId6"/>
  </sheets>
  <definedNames>
    <definedName name="batu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P114グラフ!$A$1:$J$56</definedName>
    <definedName name="_xlnm.Print_Area" localSheetId="1">'P115'!$A$1:$AJ$55</definedName>
    <definedName name="_xlnm.Print_Area" localSheetId="2">'P116'!$A$1:$AJ$55</definedName>
    <definedName name="_xlnm.Print_Area" localSheetId="3">'P117'!$A$1:$AJ$51</definedName>
    <definedName name="_xlnm.Print_Area" localSheetId="4">'P118'!$A$1:$AJ$51</definedName>
    <definedName name="_xlnm.Print_Area" localSheetId="5">'P119'!$A$1:$AD$45</definedName>
    <definedName name="Title">#REF!</definedName>
    <definedName name="TitleEnglish">#REF!</definedName>
    <definedName name="touke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5" l="1"/>
  <c r="M35" i="5"/>
  <c r="E35" i="5"/>
  <c r="AC34" i="5"/>
  <c r="U34" i="5"/>
  <c r="U7" i="5"/>
  <c r="M7" i="5"/>
  <c r="E7" i="5"/>
  <c r="AC6" i="5"/>
  <c r="U6" i="5"/>
  <c r="AG35" i="4"/>
  <c r="AG7" i="4"/>
  <c r="U39" i="3"/>
  <c r="M39" i="3"/>
  <c r="A39" i="3"/>
  <c r="U6" i="3"/>
  <c r="AJ39" i="2"/>
  <c r="AI39" i="2"/>
  <c r="AH39" i="2"/>
  <c r="AF39" i="2"/>
  <c r="AE39" i="2"/>
  <c r="AD39" i="2"/>
  <c r="AC39" i="2"/>
  <c r="Y39" i="2"/>
  <c r="U39" i="2"/>
  <c r="Q39" i="2"/>
  <c r="M39" i="2"/>
  <c r="O53" i="1"/>
  <c r="P53" i="1" s="1"/>
  <c r="O52" i="1"/>
  <c r="O51" i="1"/>
  <c r="O50" i="1"/>
  <c r="O49" i="1"/>
  <c r="P49" i="1" s="1"/>
  <c r="O48" i="1"/>
  <c r="P48" i="1" s="1"/>
  <c r="O47" i="1"/>
  <c r="P47" i="1" s="1"/>
  <c r="O46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P4" i="1"/>
  <c r="O4" i="1"/>
  <c r="P50" i="1" l="1"/>
  <c r="P51" i="1"/>
  <c r="P52" i="1"/>
</calcChain>
</file>

<file path=xl/sharedStrings.xml><?xml version="1.0" encoding="utf-8"?>
<sst xmlns="http://schemas.openxmlformats.org/spreadsheetml/2006/main" count="434" uniqueCount="125">
  <si>
    <t>１４　財　政</t>
    <rPh sb="3" eb="4">
      <t>ザイ</t>
    </rPh>
    <rPh sb="5" eb="6">
      <t>セイ</t>
    </rPh>
    <phoneticPr fontId="5"/>
  </si>
  <si>
    <t>　</t>
    <phoneticPr fontId="5"/>
  </si>
  <si>
    <t>一般会計</t>
    <rPh sb="0" eb="2">
      <t>イッパン</t>
    </rPh>
    <rPh sb="2" eb="4">
      <t>カイケイ</t>
    </rPh>
    <phoneticPr fontId="5"/>
  </si>
  <si>
    <t>特別会計</t>
    <rPh sb="0" eb="2">
      <t>トクベツ</t>
    </rPh>
    <rPh sb="2" eb="4">
      <t>カイケイ</t>
    </rPh>
    <phoneticPr fontId="5"/>
  </si>
  <si>
    <t>平成26年度</t>
    <rPh sb="0" eb="2">
      <t>ヘイセイ</t>
    </rPh>
    <rPh sb="4" eb="6">
      <t>ネンド</t>
    </rPh>
    <phoneticPr fontId="5"/>
  </si>
  <si>
    <t>27年度</t>
    <rPh sb="2" eb="4">
      <t>ネンド</t>
    </rPh>
    <phoneticPr fontId="5"/>
  </si>
  <si>
    <t>28年度</t>
    <rPh sb="2" eb="4">
      <t>ネンド</t>
    </rPh>
    <phoneticPr fontId="5"/>
  </si>
  <si>
    <t>29年度</t>
    <rPh sb="2" eb="4">
      <t>ネンド</t>
    </rPh>
    <phoneticPr fontId="5"/>
  </si>
  <si>
    <t>30年度</t>
    <rPh sb="2" eb="4">
      <t>ネンド</t>
    </rPh>
    <phoneticPr fontId="5"/>
  </si>
  <si>
    <t>令和元年度</t>
    <rPh sb="0" eb="2">
      <t>レイワ</t>
    </rPh>
    <rPh sb="2" eb="3">
      <t>モト</t>
    </rPh>
    <rPh sb="3" eb="5">
      <t>ネンド</t>
    </rPh>
    <phoneticPr fontId="5"/>
  </si>
  <si>
    <t>2年度</t>
    <rPh sb="1" eb="3">
      <t>ネンド</t>
    </rPh>
    <phoneticPr fontId="5"/>
  </si>
  <si>
    <t>3年度</t>
    <rPh sb="1" eb="3">
      <t>ネンド</t>
    </rPh>
    <rPh sb="2" eb="3">
      <t>ド</t>
    </rPh>
    <phoneticPr fontId="5"/>
  </si>
  <si>
    <t>総額</t>
    <rPh sb="0" eb="1">
      <t>フサ</t>
    </rPh>
    <rPh sb="1" eb="2">
      <t>ガク</t>
    </rPh>
    <phoneticPr fontId="5"/>
  </si>
  <si>
    <t>市民税</t>
    <rPh sb="0" eb="3">
      <t>シミンゼイ</t>
    </rPh>
    <phoneticPr fontId="5"/>
  </si>
  <si>
    <t>固定資産税</t>
    <rPh sb="0" eb="2">
      <t>コテイ</t>
    </rPh>
    <rPh sb="2" eb="5">
      <t>シサンゼイ</t>
    </rPh>
    <phoneticPr fontId="5"/>
  </si>
  <si>
    <t>軽自動車税</t>
    <rPh sb="0" eb="4">
      <t>ケイジドウシャ</t>
    </rPh>
    <rPh sb="4" eb="5">
      <t>ゼイ</t>
    </rPh>
    <phoneticPr fontId="5"/>
  </si>
  <si>
    <t>市たばこ税</t>
    <rPh sb="0" eb="1">
      <t>シ</t>
    </rPh>
    <rPh sb="4" eb="5">
      <t>ゼイ</t>
    </rPh>
    <phoneticPr fontId="5"/>
  </si>
  <si>
    <t>鉱産税</t>
    <rPh sb="0" eb="2">
      <t>コウサン</t>
    </rPh>
    <rPh sb="2" eb="3">
      <t>ゼイ</t>
    </rPh>
    <phoneticPr fontId="5"/>
  </si>
  <si>
    <t>都市計画税</t>
    <rPh sb="0" eb="2">
      <t>トシ</t>
    </rPh>
    <rPh sb="2" eb="4">
      <t>ケイカク</t>
    </rPh>
    <rPh sb="4" eb="5">
      <t>ゼイ</t>
    </rPh>
    <phoneticPr fontId="5"/>
  </si>
  <si>
    <t>入湯税</t>
    <rPh sb="0" eb="2">
      <t>ニュウトウ</t>
    </rPh>
    <rPh sb="2" eb="3">
      <t>ゼイ</t>
    </rPh>
    <phoneticPr fontId="5"/>
  </si>
  <si>
    <t>１２０　一般会計歳入歳出</t>
    <rPh sb="4" eb="6">
      <t>イッパン</t>
    </rPh>
    <rPh sb="6" eb="8">
      <t>カイケイ</t>
    </rPh>
    <rPh sb="8" eb="10">
      <t>サイニュウ</t>
    </rPh>
    <rPh sb="10" eb="12">
      <t>サイシュツ</t>
    </rPh>
    <phoneticPr fontId="5"/>
  </si>
  <si>
    <t>（歳入）</t>
    <rPh sb="1" eb="3">
      <t>サイニュウ</t>
    </rPh>
    <phoneticPr fontId="5"/>
  </si>
  <si>
    <t>款</t>
    <rPh sb="0" eb="1">
      <t>カン</t>
    </rPh>
    <phoneticPr fontId="5"/>
  </si>
  <si>
    <t>平 成 2 6 年 度</t>
  </si>
  <si>
    <t>平 成 2 7 年 度</t>
  </si>
  <si>
    <t>平 成 2 8 年 度</t>
  </si>
  <si>
    <t>当初予算額</t>
  </si>
  <si>
    <t>決　算　額</t>
    <phoneticPr fontId="5"/>
  </si>
  <si>
    <t>当初予算額</t>
    <phoneticPr fontId="5"/>
  </si>
  <si>
    <t>決 算 額</t>
  </si>
  <si>
    <t>決　算　額</t>
    <rPh sb="0" eb="1">
      <t>ケッ</t>
    </rPh>
    <rPh sb="2" eb="3">
      <t>サン</t>
    </rPh>
    <rPh sb="4" eb="5">
      <t>ガク</t>
    </rPh>
    <phoneticPr fontId="5"/>
  </si>
  <si>
    <t>総額</t>
    <rPh sb="0" eb="2">
      <t>ソウガク</t>
    </rPh>
    <phoneticPr fontId="5"/>
  </si>
  <si>
    <t>市税</t>
    <rPh sb="0" eb="2">
      <t>シゼイ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</si>
  <si>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</si>
  <si>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利子割交付金</t>
    <rPh sb="0" eb="2">
      <t>リシ</t>
    </rPh>
    <rPh sb="2" eb="3">
      <t>ワリ</t>
    </rPh>
    <rPh sb="3" eb="6">
      <t>コウフキン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</si>
  <si>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</si>
  <si>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</si>
  <si>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法人事業税交付金</t>
    <rPh sb="0" eb="2">
      <t>ホウジン</t>
    </rPh>
    <rPh sb="2" eb="5">
      <t>ジギョウゼイ</t>
    </rPh>
    <rPh sb="5" eb="8">
      <t>コウフキン</t>
    </rPh>
    <phoneticPr fontId="5"/>
  </si>
  <si>
    <t>-</t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</si>
  <si>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</si>
  <si>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5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</si>
  <si>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5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</si>
  <si>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</si>
  <si>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</si>
  <si>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</si>
  <si>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</si>
  <si>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</si>
  <si>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使用料及び手数料</t>
    <rPh sb="0" eb="3">
      <t>シヨウリョウ</t>
    </rPh>
    <rPh sb="3" eb="4">
      <t>オヨ</t>
    </rPh>
    <rPh sb="5" eb="8">
      <t>テスウリョウ</t>
    </rPh>
    <phoneticPr fontId="5"/>
  </si>
  <si>
    <t>国庫支出金</t>
    <rPh sb="0" eb="2">
      <t>コッコ</t>
    </rPh>
    <rPh sb="2" eb="5">
      <t>シシュツキン</t>
    </rPh>
    <phoneticPr fontId="5"/>
  </si>
  <si>
    <t>県支出金</t>
    <rPh sb="0" eb="1">
      <t>ケン</t>
    </rPh>
    <rPh sb="1" eb="4">
      <t>シシュツキン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</si>
  <si>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</si>
  <si>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3">
      <t>キフキン</t>
    </rPh>
    <phoneticPr fontId="5"/>
  </si>
  <si>
    <t>繰入金</t>
    <rPh sb="0" eb="2">
      <t>クリイレ</t>
    </rPh>
    <rPh sb="2" eb="3">
      <t>キン</t>
    </rPh>
    <phoneticPr fontId="5"/>
  </si>
  <si>
    <t>繰越金</t>
    <rPh sb="0" eb="2">
      <t>クリコシ</t>
    </rPh>
    <rPh sb="2" eb="3">
      <t>キン</t>
    </rPh>
    <phoneticPr fontId="5"/>
  </si>
  <si>
    <t>諸収入</t>
    <rPh sb="0" eb="1">
      <t>ショ</t>
    </rPh>
    <rPh sb="1" eb="3">
      <t>シュウニュウ</t>
    </rPh>
    <phoneticPr fontId="5"/>
  </si>
  <si>
    <t>市債</t>
    <rPh sb="0" eb="2">
      <t>シサイ</t>
    </rPh>
    <phoneticPr fontId="5"/>
  </si>
  <si>
    <t>（歳出）</t>
    <rPh sb="1" eb="3">
      <t>サイシュツ</t>
    </rPh>
    <phoneticPr fontId="5"/>
  </si>
  <si>
    <t>議会費</t>
    <rPh sb="0" eb="2">
      <t>ギカイ</t>
    </rPh>
    <rPh sb="2" eb="3">
      <t>ヒ</t>
    </rPh>
    <phoneticPr fontId="5"/>
  </si>
  <si>
    <t>総務費</t>
    <rPh sb="0" eb="3">
      <t>ソウムヒ</t>
    </rPh>
    <phoneticPr fontId="5"/>
  </si>
  <si>
    <t>民生費</t>
    <rPh sb="0" eb="2">
      <t>ミンセイ</t>
    </rPh>
    <rPh sb="2" eb="3">
      <t>ヒ</t>
    </rPh>
    <phoneticPr fontId="5"/>
  </si>
  <si>
    <t>衛生費</t>
    <rPh sb="0" eb="3">
      <t>エイセイヒ</t>
    </rPh>
    <phoneticPr fontId="5"/>
  </si>
  <si>
    <t>労働費</t>
    <rPh sb="0" eb="3">
      <t>ロウドウヒ</t>
    </rPh>
    <phoneticPr fontId="5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</si>
  <si>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5"/>
  </si>
  <si>
    <t>商工費</t>
    <rPh sb="0" eb="2">
      <t>ショウコウ</t>
    </rPh>
    <rPh sb="2" eb="3">
      <t>ヒ</t>
    </rPh>
    <phoneticPr fontId="5"/>
  </si>
  <si>
    <t>土木費</t>
    <rPh sb="0" eb="2">
      <t>ドボク</t>
    </rPh>
    <rPh sb="2" eb="3">
      <t>ヒ</t>
    </rPh>
    <phoneticPr fontId="5"/>
  </si>
  <si>
    <t>消防費</t>
    <rPh sb="0" eb="2">
      <t>ショウボウ</t>
    </rPh>
    <rPh sb="2" eb="3">
      <t>ヒ</t>
    </rPh>
    <phoneticPr fontId="5"/>
  </si>
  <si>
    <t>教育費</t>
    <rPh sb="0" eb="3">
      <t>キョウイクヒ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</si>
  <si>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</si>
  <si>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-</t>
    <phoneticPr fontId="5"/>
  </si>
  <si>
    <t>公債費</t>
    <rPh sb="0" eb="2">
      <t>コウサイ</t>
    </rPh>
    <rPh sb="2" eb="3">
      <t>ヒ</t>
    </rPh>
    <phoneticPr fontId="5"/>
  </si>
  <si>
    <t>諸支出金</t>
    <rPh sb="0" eb="1">
      <t>ショ</t>
    </rPh>
    <rPh sb="1" eb="4">
      <t>シシュツキン</t>
    </rPh>
    <phoneticPr fontId="5"/>
  </si>
  <si>
    <t>予備費</t>
    <rPh sb="0" eb="3">
      <t>ヨビヒ</t>
    </rPh>
    <phoneticPr fontId="5"/>
  </si>
  <si>
    <t>当初予算額及び決算額の推移</t>
    <rPh sb="0" eb="2">
      <t>トウショ</t>
    </rPh>
    <rPh sb="2" eb="4">
      <t>ヨサン</t>
    </rPh>
    <rPh sb="4" eb="5">
      <t>ガク</t>
    </rPh>
    <rPh sb="5" eb="6">
      <t>オヨ</t>
    </rPh>
    <rPh sb="7" eb="9">
      <t>ケッサン</t>
    </rPh>
    <rPh sb="9" eb="10">
      <t>ガク</t>
    </rPh>
    <rPh sb="11" eb="13">
      <t>スイイ</t>
    </rPh>
    <phoneticPr fontId="5"/>
  </si>
  <si>
    <t>（単位：千円）</t>
    <rPh sb="1" eb="3">
      <t>タンイ</t>
    </rPh>
    <rPh sb="4" eb="6">
      <t>センエン</t>
    </rPh>
    <phoneticPr fontId="5"/>
  </si>
  <si>
    <t>平 成 2 9 年 度</t>
    <rPh sb="0" eb="1">
      <t>ヒラ</t>
    </rPh>
    <rPh sb="2" eb="3">
      <t>シゲル</t>
    </rPh>
    <rPh sb="8" eb="9">
      <t>トシ</t>
    </rPh>
    <rPh sb="10" eb="11">
      <t>ド</t>
    </rPh>
    <phoneticPr fontId="5"/>
  </si>
  <si>
    <t>平 成 3 0 年 度</t>
    <rPh sb="0" eb="1">
      <t>ヒラ</t>
    </rPh>
    <rPh sb="2" eb="3">
      <t>シゲル</t>
    </rPh>
    <rPh sb="8" eb="9">
      <t>トシ</t>
    </rPh>
    <rPh sb="10" eb="11">
      <t>ド</t>
    </rPh>
    <phoneticPr fontId="5"/>
  </si>
  <si>
    <t>令 和 元 年 度</t>
    <phoneticPr fontId="5"/>
  </si>
  <si>
    <t>令 和 2 年 度</t>
    <phoneticPr fontId="5"/>
  </si>
  <si>
    <t>令和3年度</t>
    <rPh sb="0" eb="2">
      <t>レイワ</t>
    </rPh>
    <rPh sb="3" eb="5">
      <t>ネンド</t>
    </rPh>
    <phoneticPr fontId="5"/>
  </si>
  <si>
    <t>当初予算額</t>
    <rPh sb="0" eb="2">
      <t>トウショ</t>
    </rPh>
    <rPh sb="2" eb="4">
      <t>ヨサン</t>
    </rPh>
    <rPh sb="4" eb="5">
      <t>ガク</t>
    </rPh>
    <phoneticPr fontId="5"/>
  </si>
  <si>
    <t>決　算　額</t>
    <rPh sb="0" eb="1">
      <t>ケツ</t>
    </rPh>
    <rPh sb="2" eb="3">
      <t>サン</t>
    </rPh>
    <rPh sb="4" eb="5">
      <t>ガク</t>
    </rPh>
    <phoneticPr fontId="5"/>
  </si>
  <si>
    <t xml:space="preserve">
</t>
    <phoneticPr fontId="5"/>
  </si>
  <si>
    <t>※令和元年度予算額から環境性能割交付金を追加した。</t>
    <phoneticPr fontId="5"/>
  </si>
  <si>
    <t>※令和２年度予算額から法人事業税交付金を追加した。</t>
    <phoneticPr fontId="5"/>
  </si>
  <si>
    <t>資料：財政課・会計課</t>
    <rPh sb="0" eb="2">
      <t>シリョウ</t>
    </rPh>
    <rPh sb="3" eb="5">
      <t>ザイセイ</t>
    </rPh>
    <rPh sb="5" eb="6">
      <t>カ</t>
    </rPh>
    <rPh sb="7" eb="10">
      <t>カイケイカ</t>
    </rPh>
    <phoneticPr fontId="5"/>
  </si>
  <si>
    <t>１２１　特別会計歳入歳出</t>
    <rPh sb="4" eb="6">
      <t>トクベツ</t>
    </rPh>
    <rPh sb="6" eb="8">
      <t>カイケイ</t>
    </rPh>
    <rPh sb="8" eb="10">
      <t>サイニュウ</t>
    </rPh>
    <rPh sb="10" eb="12">
      <t>サイシュツ</t>
    </rPh>
    <phoneticPr fontId="5"/>
  </si>
  <si>
    <t>会　計　区　分</t>
    <rPh sb="0" eb="1">
      <t>カイ</t>
    </rPh>
    <rPh sb="2" eb="3">
      <t>ケイ</t>
    </rPh>
    <rPh sb="4" eb="5">
      <t>ク</t>
    </rPh>
    <rPh sb="6" eb="7">
      <t>ブン</t>
    </rPh>
    <phoneticPr fontId="5"/>
  </si>
  <si>
    <t>平 成 2 6 年 度</t>
    <rPh sb="0" eb="1">
      <t>ヒラ</t>
    </rPh>
    <rPh sb="2" eb="3">
      <t>シゲル</t>
    </rPh>
    <rPh sb="8" eb="9">
      <t>トシ</t>
    </rPh>
    <rPh sb="10" eb="11">
      <t>ド</t>
    </rPh>
    <phoneticPr fontId="5"/>
  </si>
  <si>
    <t>平 成 2 7 年 度</t>
    <phoneticPr fontId="5"/>
  </si>
  <si>
    <t>平 成 2 8 年 度</t>
    <rPh sb="0" eb="1">
      <t>ヒラ</t>
    </rPh>
    <rPh sb="2" eb="3">
      <t>シゲル</t>
    </rPh>
    <rPh sb="8" eb="9">
      <t>トシ</t>
    </rPh>
    <rPh sb="10" eb="11">
      <t>ド</t>
    </rPh>
    <phoneticPr fontId="5"/>
  </si>
  <si>
    <t>決　算　額</t>
  </si>
  <si>
    <t>国民健康保険</t>
    <rPh sb="0" eb="2">
      <t>コクミン</t>
    </rPh>
    <rPh sb="2" eb="4">
      <t>ケンコウ</t>
    </rPh>
    <rPh sb="4" eb="6">
      <t>ホケン</t>
    </rPh>
    <phoneticPr fontId="5"/>
  </si>
  <si>
    <t>内訳</t>
    <rPh sb="0" eb="2">
      <t>ウチワケ</t>
    </rPh>
    <phoneticPr fontId="5"/>
  </si>
  <si>
    <t>事　　業　　勘　　定</t>
    <phoneticPr fontId="5"/>
  </si>
  <si>
    <t>南高麗診療所勘定</t>
    <phoneticPr fontId="5"/>
  </si>
  <si>
    <t>名　栗　診　療　所　勘　定</t>
    <phoneticPr fontId="5"/>
  </si>
  <si>
    <t>下水道</t>
    <rPh sb="0" eb="3">
      <t>ゲスイドウ</t>
    </rPh>
    <phoneticPr fontId="5"/>
  </si>
  <si>
    <t>笠縫土地区画整理</t>
    <rPh sb="0" eb="2">
      <t>カサヌイ</t>
    </rPh>
    <rPh sb="2" eb="4">
      <t>トチ</t>
    </rPh>
    <rPh sb="4" eb="6">
      <t>クカク</t>
    </rPh>
    <rPh sb="6" eb="8">
      <t>セイリ</t>
    </rPh>
    <phoneticPr fontId="5"/>
  </si>
  <si>
    <t>双柳南部土地区画整理</t>
    <rPh sb="0" eb="2">
      <t>ナミヤナギ</t>
    </rPh>
    <rPh sb="2" eb="4">
      <t>ナンブ</t>
    </rPh>
    <rPh sb="4" eb="6">
      <t>トチ</t>
    </rPh>
    <rPh sb="6" eb="8">
      <t>クカク</t>
    </rPh>
    <rPh sb="8" eb="10">
      <t>セイリ</t>
    </rPh>
    <phoneticPr fontId="5"/>
  </si>
  <si>
    <t>岩沢北部土地区画整理</t>
    <rPh sb="0" eb="2">
      <t>イワサワ</t>
    </rPh>
    <rPh sb="2" eb="4">
      <t>ホクブ</t>
    </rPh>
    <rPh sb="4" eb="6">
      <t>トチ</t>
    </rPh>
    <rPh sb="6" eb="8">
      <t>クカク</t>
    </rPh>
    <rPh sb="8" eb="10">
      <t>セイリ</t>
    </rPh>
    <phoneticPr fontId="5"/>
  </si>
  <si>
    <t>岩沢南部土地区画整理</t>
    <rPh sb="0" eb="2">
      <t>イワサワ</t>
    </rPh>
    <rPh sb="2" eb="4">
      <t>ナンブ</t>
    </rPh>
    <rPh sb="4" eb="6">
      <t>トチ</t>
    </rPh>
    <rPh sb="6" eb="8">
      <t>クカク</t>
    </rPh>
    <rPh sb="8" eb="10">
      <t>セイリ</t>
    </rPh>
    <phoneticPr fontId="5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</si>
  <si>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0">
      <t>ゲスイ</t>
    </rPh>
    <rPh sb="10" eb="11">
      <t>ドウ</t>
    </rPh>
    <phoneticPr fontId="5"/>
  </si>
  <si>
    <t>介護保険</t>
    <rPh sb="0" eb="2">
      <t>カイゴ</t>
    </rPh>
    <rPh sb="2" eb="4">
      <t>ホケン</t>
    </rPh>
    <phoneticPr fontId="5"/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</si>
  <si>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</si>
  <si>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訪問看護ステーション</t>
    <rPh sb="0" eb="2">
      <t>ホウモン</t>
    </rPh>
    <rPh sb="2" eb="4">
      <t>カンゴ</t>
    </rPh>
    <phoneticPr fontId="5"/>
  </si>
  <si>
    <t>水道事業</t>
    <rPh sb="0" eb="2">
      <t>スイドウ</t>
    </rPh>
    <rPh sb="2" eb="4">
      <t>ジギョウ</t>
    </rPh>
    <phoneticPr fontId="5"/>
  </si>
  <si>
    <t>下水道事業</t>
    <rPh sb="0" eb="1">
      <t>シタ</t>
    </rPh>
    <rPh sb="1" eb="3">
      <t>スイドウ</t>
    </rPh>
    <rPh sb="3" eb="5">
      <t>ジギョウ</t>
    </rPh>
    <phoneticPr fontId="5"/>
  </si>
  <si>
    <t>平 成 2 7 年 度</t>
    <rPh sb="0" eb="1">
      <t>ヒラ</t>
    </rPh>
    <rPh sb="2" eb="3">
      <t>シゲル</t>
    </rPh>
    <rPh sb="8" eb="9">
      <t>トシ</t>
    </rPh>
    <rPh sb="10" eb="11">
      <t>ド</t>
    </rPh>
    <phoneticPr fontId="5"/>
  </si>
  <si>
    <t>事業勘定</t>
    <rPh sb="0" eb="2">
      <t>ジギョウ</t>
    </rPh>
    <rPh sb="2" eb="4">
      <t>カンジョウ</t>
    </rPh>
    <phoneticPr fontId="5"/>
  </si>
  <si>
    <t>名栗診療所勘定</t>
    <rPh sb="0" eb="2">
      <t>ナグリ</t>
    </rPh>
    <rPh sb="2" eb="5">
      <t>シンリョウジョ</t>
    </rPh>
    <rPh sb="5" eb="7">
      <t>カンジョウ</t>
    </rPh>
    <phoneticPr fontId="5"/>
  </si>
  <si>
    <t>※令和元年版から水洗便所改造資金貸付を削除した。</t>
    <phoneticPr fontId="5"/>
  </si>
  <si>
    <t>※令和元年度予算額から下水道事業を追加した。</t>
    <phoneticPr fontId="5"/>
  </si>
  <si>
    <t>資料：財政課・会計課・上下水道部・医療政策室</t>
    <rPh sb="0" eb="2">
      <t>シリョウ</t>
    </rPh>
    <rPh sb="3" eb="5">
      <t>ザイセイ</t>
    </rPh>
    <rPh sb="5" eb="6">
      <t>カ</t>
    </rPh>
    <rPh sb="7" eb="10">
      <t>カイケイカ</t>
    </rPh>
    <rPh sb="11" eb="13">
      <t>ジョウゲ</t>
    </rPh>
    <rPh sb="13" eb="15">
      <t>スイドウ</t>
    </rPh>
    <rPh sb="15" eb="16">
      <t>ブ</t>
    </rPh>
    <rPh sb="17" eb="19">
      <t>イリョウ</t>
    </rPh>
    <rPh sb="19" eb="21">
      <t>セイサク</t>
    </rPh>
    <rPh sb="21" eb="22">
      <t>シツ</t>
    </rPh>
    <phoneticPr fontId="5"/>
  </si>
  <si>
    <t>１２２　市税の推移</t>
    <rPh sb="4" eb="6">
      <t>シゼイ</t>
    </rPh>
    <rPh sb="7" eb="9">
      <t>スイイ</t>
    </rPh>
    <phoneticPr fontId="5"/>
  </si>
  <si>
    <t>項</t>
    <rPh sb="0" eb="1">
      <t>コウ</t>
    </rPh>
    <phoneticPr fontId="5"/>
  </si>
  <si>
    <t>平　成　２７　年　度</t>
    <rPh sb="0" eb="1">
      <t>ヒラ</t>
    </rPh>
    <rPh sb="2" eb="3">
      <t>シゲル</t>
    </rPh>
    <rPh sb="7" eb="8">
      <t>トシ</t>
    </rPh>
    <rPh sb="9" eb="10">
      <t>タビ</t>
    </rPh>
    <phoneticPr fontId="5"/>
  </si>
  <si>
    <t>平　成　２８　年　度</t>
    <rPh sb="0" eb="1">
      <t>ヒラ</t>
    </rPh>
    <rPh sb="2" eb="3">
      <t>シゲル</t>
    </rPh>
    <rPh sb="7" eb="8">
      <t>トシ</t>
    </rPh>
    <rPh sb="9" eb="10">
      <t>タビ</t>
    </rPh>
    <phoneticPr fontId="5"/>
  </si>
  <si>
    <t>平　成　２９　年　度</t>
    <rPh sb="0" eb="1">
      <t>ヒラ</t>
    </rPh>
    <rPh sb="2" eb="3">
      <t>シゲル</t>
    </rPh>
    <rPh sb="7" eb="8">
      <t>トシ</t>
    </rPh>
    <rPh sb="9" eb="10">
      <t>タビ</t>
    </rPh>
    <phoneticPr fontId="5"/>
  </si>
  <si>
    <t>調　定　額</t>
    <rPh sb="0" eb="1">
      <t>チョウ</t>
    </rPh>
    <rPh sb="2" eb="3">
      <t>テイ</t>
    </rPh>
    <rPh sb="4" eb="5">
      <t>ガク</t>
    </rPh>
    <phoneticPr fontId="5"/>
  </si>
  <si>
    <t>収入済額</t>
    <rPh sb="0" eb="2">
      <t>シュウニュウ</t>
    </rPh>
    <rPh sb="2" eb="3">
      <t>スミ</t>
    </rPh>
    <rPh sb="3" eb="4">
      <t>ガク</t>
    </rPh>
    <phoneticPr fontId="5"/>
  </si>
  <si>
    <t>（つづき）</t>
  </si>
  <si>
    <t>平　成　３０　年　度</t>
    <rPh sb="0" eb="1">
      <t>ヒラ</t>
    </rPh>
    <rPh sb="2" eb="3">
      <t>シゲル</t>
    </rPh>
    <rPh sb="7" eb="8">
      <t>トシ</t>
    </rPh>
    <rPh sb="9" eb="10">
      <t>タビ</t>
    </rPh>
    <phoneticPr fontId="5"/>
  </si>
  <si>
    <t>令　和　元　年　度</t>
    <rPh sb="0" eb="1">
      <t>レイ</t>
    </rPh>
    <rPh sb="2" eb="3">
      <t>ワ</t>
    </rPh>
    <rPh sb="4" eb="5">
      <t>ガン</t>
    </rPh>
    <rPh sb="6" eb="7">
      <t>トシ</t>
    </rPh>
    <rPh sb="8" eb="9">
      <t>タビ</t>
    </rPh>
    <phoneticPr fontId="5"/>
  </si>
  <si>
    <t>令　和　２　年　度</t>
    <rPh sb="0" eb="1">
      <t>レイ</t>
    </rPh>
    <rPh sb="2" eb="3">
      <t>ワ</t>
    </rPh>
    <rPh sb="6" eb="7">
      <t>トシ</t>
    </rPh>
    <rPh sb="8" eb="9">
      <t>タビ</t>
    </rPh>
    <phoneticPr fontId="5"/>
  </si>
  <si>
    <t>資料：令和３年度市税概要</t>
    <rPh sb="0" eb="2">
      <t>シリョウ</t>
    </rPh>
    <rPh sb="3" eb="5">
      <t>レイワ</t>
    </rPh>
    <rPh sb="6" eb="8">
      <t>ネンド</t>
    </rPh>
    <rPh sb="8" eb="9">
      <t>シ</t>
    </rPh>
    <rPh sb="9" eb="10">
      <t>ゼイ</t>
    </rPh>
    <rPh sb="10" eb="12">
      <t>ガイヨウ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</si>
</sst>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6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3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44">
    <xf numFmtId="0" fontId="0" fillId="0" borderId="0" xfId="0">
      <alignment vertical="center"/>
    </xf>
    <xf numFmtId="0" fontId="3" fillId="0" borderId="0" xfId="1" applyFont="1"/>
    <xf numFmtId="0" fontId="3" fillId="0" borderId="1" xfId="1" applyFont="1" applyBorder="1"/>
    <xf numFmtId="0" fontId="3" fillId="2" borderId="1" xfId="1" applyFont="1" applyFill="1" applyBorder="1" applyAlignment="1">
      <alignment horizontal="right"/>
    </xf>
    <xf numFmtId="38" fontId="6" fillId="0" borderId="1" xfId="2" applyFont="1" applyBorder="1"/>
    <xf numFmtId="38" fontId="6" fillId="0" borderId="1" xfId="2" applyFont="1" applyFill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/>
    <xf numFmtId="0" fontId="3" fillId="0" borderId="0" xfId="1" applyFont="1" applyAlignment="1">
      <alignment horizontal="distributed" vertical="center"/>
    </xf>
    <xf numFmtId="38" fontId="7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horizontal="right" vertical="center"/>
    </xf>
    <xf numFmtId="38" fontId="7" fillId="0" borderId="0" xfId="2" applyFont="1" applyFill="1" applyAlignment="1">
      <alignment horizontal="right" vertical="center"/>
    </xf>
    <xf numFmtId="38" fontId="3" fillId="0" borderId="0" xfId="1" applyNumberFormat="1" applyFont="1"/>
    <xf numFmtId="0" fontId="10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13" fillId="0" borderId="2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13" fillId="0" borderId="7" xfId="1" applyFont="1" applyBorder="1" applyAlignment="1">
      <alignment vertical="center" wrapText="1"/>
    </xf>
    <xf numFmtId="0" fontId="8" fillId="0" borderId="7" xfId="1" applyFont="1" applyBorder="1" applyAlignment="1">
      <alignment vertical="center"/>
    </xf>
    <xf numFmtId="0" fontId="8" fillId="0" borderId="7" xfId="1" applyFont="1" applyBorder="1" applyAlignment="1">
      <alignment horizontal="left" vertical="center" wrapText="1"/>
    </xf>
    <xf numFmtId="0" fontId="8" fillId="0" borderId="7" xfId="1" applyFont="1" applyBorder="1" applyAlignment="1">
      <alignment vertical="center" wrapText="1"/>
    </xf>
    <xf numFmtId="0" fontId="12" fillId="0" borderId="2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distributed" vertical="center"/>
    </xf>
    <xf numFmtId="0" fontId="3" fillId="0" borderId="2" xfId="1" applyFont="1" applyBorder="1" applyAlignment="1">
      <alignment horizontal="distributed" vertical="center"/>
    </xf>
    <xf numFmtId="0" fontId="12" fillId="0" borderId="0" xfId="1" applyFont="1" applyAlignment="1">
      <alignment horizontal="left" vertical="center"/>
    </xf>
    <xf numFmtId="38" fontId="6" fillId="0" borderId="7" xfId="2" applyFont="1" applyFill="1" applyBorder="1" applyAlignment="1">
      <alignment horizontal="right" vertical="center"/>
    </xf>
    <xf numFmtId="0" fontId="8" fillId="0" borderId="2" xfId="1" applyFont="1" applyBorder="1" applyAlignment="1">
      <alignment horizontal="left" vertical="center" wrapText="1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14" fillId="0" borderId="0" xfId="1" applyFont="1" applyAlignment="1">
      <alignment vertical="center"/>
    </xf>
    <xf numFmtId="0" fontId="8" fillId="0" borderId="0" xfId="1" applyFont="1" applyAlignment="1">
      <alignment horizontal="right"/>
    </xf>
    <xf numFmtId="0" fontId="7" fillId="0" borderId="9" xfId="1" applyFont="1" applyBorder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horizontal="distributed" vertical="center"/>
    </xf>
    <xf numFmtId="0" fontId="11" fillId="0" borderId="9" xfId="1" applyFont="1" applyBorder="1" applyAlignment="1">
      <alignment horizontal="distributed" vertical="center"/>
    </xf>
    <xf numFmtId="38" fontId="15" fillId="0" borderId="10" xfId="2" applyFont="1" applyFill="1" applyBorder="1" applyAlignment="1">
      <alignment horizontal="right" vertical="center"/>
    </xf>
    <xf numFmtId="38" fontId="15" fillId="0" borderId="0" xfId="2" applyFont="1" applyFill="1" applyAlignment="1">
      <alignment horizontal="right" vertical="center"/>
    </xf>
    <xf numFmtId="38" fontId="15" fillId="0" borderId="0" xfId="2" applyFont="1" applyFill="1" applyBorder="1" applyAlignment="1">
      <alignment horizontal="right" vertical="center"/>
    </xf>
    <xf numFmtId="0" fontId="3" fillId="0" borderId="9" xfId="1" applyFont="1" applyBorder="1" applyAlignment="1">
      <alignment horizontal="distributed" vertical="center"/>
    </xf>
    <xf numFmtId="38" fontId="7" fillId="0" borderId="10" xfId="2" applyFont="1" applyFill="1" applyBorder="1" applyAlignment="1">
      <alignment horizontal="right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3" fillId="0" borderId="7" xfId="1" applyFont="1" applyBorder="1"/>
    <xf numFmtId="0" fontId="12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2" fillId="0" borderId="2" xfId="1" applyFont="1" applyBorder="1" applyAlignment="1">
      <alignment vertical="top"/>
    </xf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horizontal="right" vertical="top"/>
    </xf>
    <xf numFmtId="0" fontId="12" fillId="0" borderId="2" xfId="1" applyFont="1" applyBorder="1" applyAlignment="1">
      <alignment horizontal="right" vertical="top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38" fontId="6" fillId="0" borderId="0" xfId="2" applyFont="1" applyFill="1" applyBorder="1" applyAlignment="1">
      <alignment horizontal="right" vertical="center"/>
    </xf>
    <xf numFmtId="0" fontId="12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right" vertical="center"/>
    </xf>
    <xf numFmtId="0" fontId="3" fillId="0" borderId="0" xfId="1" applyFont="1" applyAlignment="1">
      <alignment horizontal="distributed" vertical="center"/>
    </xf>
    <xf numFmtId="0" fontId="3" fillId="0" borderId="9" xfId="1" applyFont="1" applyBorder="1" applyAlignment="1">
      <alignment horizontal="distributed" vertical="center"/>
    </xf>
    <xf numFmtId="38" fontId="6" fillId="0" borderId="10" xfId="2" applyFont="1" applyFill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38" fontId="6" fillId="0" borderId="0" xfId="2" applyFont="1" applyFill="1" applyAlignment="1">
      <alignment horizontal="right" vertical="center"/>
    </xf>
    <xf numFmtId="38" fontId="11" fillId="0" borderId="0" xfId="2" applyFont="1" applyFill="1" applyAlignment="1">
      <alignment horizontal="right" vertical="center"/>
    </xf>
    <xf numFmtId="0" fontId="11" fillId="0" borderId="0" xfId="1" applyFont="1" applyAlignment="1">
      <alignment horizontal="distributed" vertical="center"/>
    </xf>
    <xf numFmtId="0" fontId="11" fillId="0" borderId="9" xfId="1" applyFont="1" applyBorder="1" applyAlignment="1">
      <alignment horizontal="distributed" vertical="center"/>
    </xf>
    <xf numFmtId="38" fontId="11" fillId="0" borderId="10" xfId="2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1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38" fontId="6" fillId="0" borderId="0" xfId="2" applyFont="1" applyFill="1" applyBorder="1" applyAlignment="1">
      <alignment vertical="center"/>
    </xf>
    <xf numFmtId="38" fontId="11" fillId="0" borderId="0" xfId="2" applyFont="1" applyFill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38" fontId="3" fillId="0" borderId="0" xfId="2" applyFont="1" applyFill="1" applyBorder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distributed" vertical="center"/>
    </xf>
    <xf numFmtId="0" fontId="12" fillId="0" borderId="2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176" fontId="3" fillId="0" borderId="10" xfId="1" applyNumberFormat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176" fontId="3" fillId="0" borderId="10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horizontal="distributed" vertical="center"/>
    </xf>
    <xf numFmtId="0" fontId="3" fillId="0" borderId="3" xfId="1" applyFont="1" applyBorder="1" applyAlignment="1">
      <alignment horizontal="distributed" vertical="center"/>
    </xf>
    <xf numFmtId="0" fontId="3" fillId="0" borderId="0" xfId="1" applyFont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distributed" vertical="distributed"/>
    </xf>
    <xf numFmtId="0" fontId="3" fillId="0" borderId="8" xfId="1" applyFont="1" applyBorder="1" applyAlignment="1">
      <alignment horizontal="distributed" vertical="distributed"/>
    </xf>
    <xf numFmtId="0" fontId="3" fillId="0" borderId="0" xfId="1" applyFont="1" applyAlignment="1">
      <alignment horizontal="distributed" vertical="distributed"/>
    </xf>
    <xf numFmtId="0" fontId="3" fillId="0" borderId="9" xfId="1" applyFont="1" applyBorder="1" applyAlignment="1">
      <alignment horizontal="distributed" vertical="distributed"/>
    </xf>
    <xf numFmtId="0" fontId="3" fillId="0" borderId="2" xfId="1" applyFont="1" applyBorder="1" applyAlignment="1">
      <alignment horizontal="distributed" vertical="distributed"/>
    </xf>
    <xf numFmtId="0" fontId="3" fillId="0" borderId="3" xfId="1" applyFont="1" applyBorder="1" applyAlignment="1">
      <alignment horizontal="distributed" vertical="distributed"/>
    </xf>
    <xf numFmtId="0" fontId="3" fillId="0" borderId="8" xfId="1" applyFont="1" applyBorder="1" applyAlignment="1">
      <alignment horizontal="distributed" vertical="center"/>
    </xf>
    <xf numFmtId="0" fontId="10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38" fontId="6" fillId="0" borderId="7" xfId="2" applyFont="1" applyFill="1" applyBorder="1" applyAlignment="1">
      <alignment vertical="center"/>
    </xf>
    <xf numFmtId="0" fontId="3" fillId="0" borderId="10" xfId="1" applyFont="1" applyBorder="1" applyAlignment="1">
      <alignment horizontal="distributed" vertical="center"/>
    </xf>
    <xf numFmtId="38" fontId="6" fillId="0" borderId="0" xfId="2" applyFont="1" applyFill="1" applyAlignment="1">
      <alignment vertical="center"/>
    </xf>
    <xf numFmtId="3" fontId="11" fillId="0" borderId="0" xfId="1" applyNumberFormat="1" applyFont="1" applyAlignment="1">
      <alignment horizontal="right" vertical="center"/>
    </xf>
    <xf numFmtId="38" fontId="7" fillId="0" borderId="0" xfId="2" applyFont="1" applyFill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38" fontId="10" fillId="0" borderId="10" xfId="2" applyFont="1" applyFill="1" applyBorder="1" applyAlignment="1">
      <alignment horizontal="right" vertical="center"/>
    </xf>
    <xf numFmtId="38" fontId="10" fillId="0" borderId="0" xfId="2" applyFont="1" applyFill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 vertical="center"/>
    </xf>
    <xf numFmtId="0" fontId="9" fillId="0" borderId="0" xfId="1" applyFont="1" applyAlignment="1">
      <alignment horizontal="center" vertical="center"/>
    </xf>
  </cellXfs>
  <cellStyles count="3">
    <cellStyle name="桁区切り 2" xfId="2" xr:uid="{73FDC71B-A2E4-48DA-8175-F440D7347924}"/>
    <cellStyle name="標準" xfId="0" builtinId="0"/>
    <cellStyle name="標準 2" xfId="1" xr:uid="{EFD4B706-BE0B-46A8-A22C-82400BB57F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当初予算額の推移</a:t>
            </a:r>
          </a:p>
        </c:rich>
      </c:tx>
      <c:layout>
        <c:manualLayout>
          <c:xMode val="edge"/>
          <c:yMode val="edge"/>
          <c:x val="0.40934145943621453"/>
          <c:y val="4.30328574073469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8"/>
      <c:hPercent val="56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1076515661320701E-2"/>
          <c:y val="0.19057377049180327"/>
          <c:w val="0.93201197603962138"/>
          <c:h val="0.74180327868852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P114グラフ!$O$3</c:f>
              <c:strCache>
                <c:ptCount val="1"/>
                <c:pt idx="0">
                  <c:v>一般会計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P114グラフ!$N$4:$N$11</c:f>
              <c:strCache>
                <c:ptCount val="8"/>
                <c:pt idx="0">
                  <c:v>平成26年度</c:v>
                </c:pt>
                <c:pt idx="1">
                  <c:v>27年度</c:v>
                </c:pt>
                <c:pt idx="2">
                  <c:v>28年度</c:v>
                </c:pt>
                <c:pt idx="3">
                  <c:v>29年度</c:v>
                </c:pt>
                <c:pt idx="4">
                  <c:v>30年度</c:v>
                </c:pt>
                <c:pt idx="5">
                  <c:v>令和元年度</c:v>
                </c:pt>
                <c:pt idx="6">
                  <c:v>2年度</c:v>
                </c:pt>
                <c:pt idx="7">
                  <c:v>3年度</c:v>
                </c:pt>
              </c:strCache>
            </c:strRef>
          </c:cat>
          <c:val>
            <c:numRef>
              <c:f>P114グラフ!$O$4:$O$11</c:f>
              <c:numCache>
                <c:formatCode>#,##0_);[Red]\(#,##0\)</c:formatCode>
                <c:ptCount val="8"/>
                <c:pt idx="0">
                  <c:v>28000000000</c:v>
                </c:pt>
                <c:pt idx="1">
                  <c:v>28500000000</c:v>
                </c:pt>
                <c:pt idx="2">
                  <c:v>30550000000</c:v>
                </c:pt>
                <c:pt idx="3">
                  <c:v>32800000000</c:v>
                </c:pt>
                <c:pt idx="4">
                  <c:v>27700000000</c:v>
                </c:pt>
                <c:pt idx="5">
                  <c:v>29050000000</c:v>
                </c:pt>
                <c:pt idx="6">
                  <c:v>29800000000</c:v>
                </c:pt>
                <c:pt idx="7">
                  <c:v>30100000000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1-44F1-9A6C-09761CC1824F}"/>
            </c:ext>
          </c:extLst>
        </c:ser>
        <c:ser>
          <c:idx val="1"/>
          <c:order val="1"/>
          <c:tx>
            <c:strRef>
              <c:f>P114グラフ!$P$3</c:f>
              <c:strCache>
                <c:ptCount val="1"/>
                <c:pt idx="0">
                  <c:v>特別会計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P114グラフ!$N$4:$N$11</c:f>
              <c:strCache>
                <c:ptCount val="8"/>
                <c:pt idx="0">
                  <c:v>平成26年度</c:v>
                </c:pt>
                <c:pt idx="1">
                  <c:v>27年度</c:v>
                </c:pt>
                <c:pt idx="2">
                  <c:v>28年度</c:v>
                </c:pt>
                <c:pt idx="3">
                  <c:v>29年度</c:v>
                </c:pt>
                <c:pt idx="4">
                  <c:v>30年度</c:v>
                </c:pt>
                <c:pt idx="5">
                  <c:v>令和元年度</c:v>
                </c:pt>
                <c:pt idx="6">
                  <c:v>2年度</c:v>
                </c:pt>
                <c:pt idx="7">
                  <c:v>3年度</c:v>
                </c:pt>
              </c:strCache>
            </c:strRef>
          </c:cat>
          <c:val>
            <c:numRef>
              <c:f>P114グラフ!$P$4:$P$11</c:f>
              <c:numCache>
                <c:formatCode>#,##0_);[Red]\(#,##0\)</c:formatCode>
                <c:ptCount val="8"/>
                <c:pt idx="0">
                  <c:v>22607343000</c:v>
                </c:pt>
                <c:pt idx="1">
                  <c:v>24957435000</c:v>
                </c:pt>
                <c:pt idx="2">
                  <c:v>25286969000</c:v>
                </c:pt>
                <c:pt idx="3">
                  <c:v>25349377000</c:v>
                </c:pt>
                <c:pt idx="4">
                  <c:v>22252928000</c:v>
                </c:pt>
                <c:pt idx="5">
                  <c:v>24033523000</c:v>
                </c:pt>
                <c:pt idx="6">
                  <c:v>22918619000</c:v>
                </c:pt>
                <c:pt idx="7">
                  <c:v>23269908000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1-44F1-9A6C-09761CC18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3818488"/>
        <c:axId val="1"/>
        <c:axId val="0"/>
      </c:bar3DChart>
      <c:catAx>
        <c:axId val="1103818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103818488"/>
        <c:crosses val="autoZero"/>
        <c:crossBetween val="between"/>
        <c:dispUnits>
          <c:builtInUnit val="billion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895472811661258"/>
          <c:y val="0.70635214166693894"/>
          <c:w val="0.18130329047852067"/>
          <c:h val="0.15051132093965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1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市税調定額割合</a:t>
            </a:r>
          </a:p>
        </c:rich>
      </c:tx>
      <c:layout>
        <c:manualLayout>
          <c:xMode val="edge"/>
          <c:yMode val="edge"/>
          <c:x val="0.41020781998912165"/>
          <c:y val="1.6279141577890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239633641066073"/>
          <c:y val="0.21060624955167223"/>
          <c:w val="0.50762917069089242"/>
          <c:h val="0.75885750247872874"/>
        </c:manualLayout>
      </c:layout>
      <c:doughnutChart>
        <c:varyColors val="0"/>
        <c:ser>
          <c:idx val="0"/>
          <c:order val="0"/>
          <c:spPr>
            <a:pattFill prst="pct5">
              <a:fgClr>
                <a:schemeClr val="bg2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0A-4315-B109-DFF02B7A4579}"/>
              </c:ext>
            </c:extLst>
          </c:dPt>
          <c:dPt>
            <c:idx val="1"/>
            <c:bubble3D val="0"/>
            <c:spPr>
              <a:pattFill prst="pct25">
                <a:fgClr>
                  <a:schemeClr val="bg2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50A-4315-B109-DFF02B7A4579}"/>
              </c:ext>
            </c:extLst>
          </c:dPt>
          <c:dPt>
            <c:idx val="2"/>
            <c:bubble3D val="0"/>
            <c:spPr>
              <a:pattFill prst="pct40">
                <a:fgClr>
                  <a:schemeClr val="bg2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50A-4315-B109-DFF02B7A4579}"/>
              </c:ext>
            </c:extLst>
          </c:dPt>
          <c:dPt>
            <c:idx val="3"/>
            <c:bubble3D val="0"/>
            <c:spPr>
              <a:pattFill prst="pct70">
                <a:fgClr>
                  <a:schemeClr val="bg2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50A-4315-B109-DFF02B7A457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450A-4315-B109-DFF02B7A4579}"/>
              </c:ext>
            </c:extLst>
          </c:dPt>
          <c:dPt>
            <c:idx val="5"/>
            <c:bubble3D val="0"/>
            <c:spPr>
              <a:pattFill prst="dkHorz">
                <a:fgClr>
                  <a:schemeClr val="bg2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50A-4315-B109-DFF02B7A457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450A-4315-B109-DFF02B7A4579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0A-4315-B109-DFF02B7A4579}"/>
                </c:ext>
              </c:extLst>
            </c:dLbl>
            <c:dLbl>
              <c:idx val="1"/>
              <c:layout>
                <c:manualLayout>
                  <c:x val="2.4804922171759503E-2"/>
                  <c:y val="4.113457920299301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0A-4315-B109-DFF02B7A4579}"/>
                </c:ext>
              </c:extLst>
            </c:dLbl>
            <c:dLbl>
              <c:idx val="2"/>
              <c:layout>
                <c:manualLayout>
                  <c:x val="-0.20064061873569911"/>
                  <c:y val="-0.1065956080481145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0A-4315-B109-DFF02B7A4579}"/>
                </c:ext>
              </c:extLst>
            </c:dLbl>
            <c:dLbl>
              <c:idx val="3"/>
              <c:layout>
                <c:manualLayout>
                  <c:x val="-9.3494604829525318E-2"/>
                  <c:y val="-0.1835247281009496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0A-4315-B109-DFF02B7A45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0A-4315-B109-DFF02B7A45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0A-4315-B109-DFF02B7A4579}"/>
                </c:ext>
              </c:extLst>
            </c:dLbl>
            <c:dLbl>
              <c:idx val="6"/>
              <c:layout>
                <c:manualLayout>
                  <c:x val="-1.7527976366970864E-2"/>
                  <c:y val="-0.17551263294593394"/>
                </c:manualLayout>
              </c:layout>
              <c:tx>
                <c:rich>
                  <a:bodyPr/>
                  <a:lstStyle/>
                  <a:p>
                    <a:pPr>
                      <a:defRPr sz="2100" b="0" i="0" u="none" strike="noStrike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ＭＳ Ｐゴシック"/>
                      </a:defRPr>
                    </a:pPr>
                    <a:r>
                      <a:rPr lang="ja-JP" altLang="en-US" sz="1200" b="1" i="0" u="none" strike="noStrike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都市計画税</a:t>
                    </a:r>
                  </a:p>
                  <a:p>
                    <a:pPr>
                      <a:defRPr sz="2100" b="0" i="0" u="none" strike="noStrike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ＭＳ Ｐゴシック"/>
                      </a:defRPr>
                    </a:pPr>
                    <a:r>
                      <a:rPr lang="en-US" altLang="ja-JP" sz="1200" b="1" i="0" u="none" strike="noStrike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7</a:t>
                    </a:r>
                    <a:r>
                      <a:rPr lang="ja-JP" altLang="en-US" sz="1200" b="1" i="0" u="none" strike="noStrike" baseline="0">
                        <a:solidFill>
                          <a:srgbClr val="000000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％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450A-4315-B109-DFF02B7A45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0A-4315-B109-DFF02B7A457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P114グラフ!$N$47:$N$53</c:f>
              <c:strCache>
                <c:ptCount val="7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市たばこ税</c:v>
                </c:pt>
                <c:pt idx="4">
                  <c:v>鉱産税</c:v>
                </c:pt>
                <c:pt idx="5">
                  <c:v>都市計画税</c:v>
                </c:pt>
                <c:pt idx="6">
                  <c:v>入湯税</c:v>
                </c:pt>
              </c:strCache>
            </c:strRef>
          </c:cat>
          <c:val>
            <c:numRef>
              <c:f>P114グラフ!$O$47:$O$53</c:f>
              <c:numCache>
                <c:formatCode>#,##0_);[Red]\(#,##0\)</c:formatCode>
                <c:ptCount val="7"/>
                <c:pt idx="0">
                  <c:v>5222094</c:v>
                </c:pt>
                <c:pt idx="1">
                  <c:v>5736676</c:v>
                </c:pt>
                <c:pt idx="2">
                  <c:v>217698</c:v>
                </c:pt>
                <c:pt idx="3">
                  <c:v>424371</c:v>
                </c:pt>
                <c:pt idx="4">
                  <c:v>1190</c:v>
                </c:pt>
                <c:pt idx="5">
                  <c:v>869906</c:v>
                </c:pt>
                <c:pt idx="6">
                  <c:v>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50A-4315-B109-DFF02B7A4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chemeClr val="bg1"/>
    </a:solidFill>
    <a:ln w="6350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firstPageNumber="0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38100</xdr:rowOff>
    </xdr:from>
    <xdr:to>
      <xdr:col>9</xdr:col>
      <xdr:colOff>581025</xdr:colOff>
      <xdr:row>28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4E4C34-ECA3-4ED2-A3B1-2ADBF8A63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29</xdr:row>
      <xdr:rowOff>304800</xdr:rowOff>
    </xdr:from>
    <xdr:to>
      <xdr:col>9</xdr:col>
      <xdr:colOff>676275</xdr:colOff>
      <xdr:row>55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50744B-1D03-4A80-8BA0-A7DB388C9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52916</xdr:colOff>
      <xdr:row>4</xdr:row>
      <xdr:rowOff>150283</xdr:rowOff>
    </xdr:from>
    <xdr:to>
      <xdr:col>1</xdr:col>
      <xdr:colOff>282574</xdr:colOff>
      <xdr:row>6</xdr:row>
      <xdr:rowOff>74084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7960D5D-23BB-4B09-A798-6876F158CACF}"/>
            </a:ext>
          </a:extLst>
        </xdr:cNvPr>
        <xdr:cNvSpPr txBox="1">
          <a:spLocks noChangeArrowheads="1"/>
        </xdr:cNvSpPr>
      </xdr:nvSpPr>
      <xdr:spPr bwMode="auto">
        <a:xfrm>
          <a:off x="52916" y="1369483"/>
          <a:ext cx="915458" cy="2667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単位：十億円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0.61549</cdr:x>
      <cdr:y>0.02412</cdr:y>
    </cdr:from>
    <cdr:to>
      <cdr:x>0.78776</cdr:x>
      <cdr:y>0.07805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4747" y="110240"/>
          <a:ext cx="1176877" cy="2464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6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（令和２年度）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endParaRPr lang="ja-JP" altLang="en-US" sz="13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0.24202</cdr:x>
      <cdr:y>0.27777</cdr:y>
    </cdr:from>
    <cdr:to>
      <cdr:x>0.3526</cdr:x>
      <cdr:y>0.30971</cdr:y>
    </cdr:to>
    <cdr:sp macro="" textlink="">
      <cdr:nvSpPr>
        <cdr:cNvPr id="307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647824" y="1257300"/>
          <a:ext cx="755181" cy="1479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0.33686</cdr:x>
      <cdr:y>0.20937</cdr:y>
    </cdr:from>
    <cdr:to>
      <cdr:x>0.38162</cdr:x>
      <cdr:y>0.28039</cdr:y>
    </cdr:to>
    <cdr:sp macro="" textlink="">
      <cdr:nvSpPr>
        <cdr:cNvPr id="307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295525" y="942975"/>
          <a:ext cx="305688" cy="3262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0.44425</cdr:x>
      <cdr:y>0.16504</cdr:y>
    </cdr:from>
    <cdr:to>
      <cdr:x>0.45262</cdr:x>
      <cdr:y>0.25272</cdr:y>
    </cdr:to>
    <cdr:sp macro="" textlink="">
      <cdr:nvSpPr>
        <cdr:cNvPr id="7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028950" y="742950"/>
          <a:ext cx="57150" cy="4000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A9E69-9387-4AE7-B926-94C07D280032}">
  <sheetPr>
    <tabColor theme="0"/>
    <pageSetUpPr fitToPage="1"/>
  </sheetPr>
  <dimension ref="A1:U53"/>
  <sheetViews>
    <sheetView tabSelected="1" zoomScaleNormal="100" zoomScaleSheetLayoutView="100" workbookViewId="0">
      <selection sqref="A1:J1"/>
    </sheetView>
  </sheetViews>
  <sheetFormatPr defaultRowHeight="13.5"/>
  <cols>
    <col min="1" max="13" width="9" style="1"/>
    <col min="14" max="14" width="11.125" style="1" hidden="1" customWidth="1"/>
    <col min="15" max="15" width="16.125" style="1" hidden="1" customWidth="1"/>
    <col min="16" max="16" width="15.125" style="1" hidden="1" customWidth="1"/>
    <col min="17" max="269" width="9" style="1"/>
    <col min="270" max="270" width="11.125" style="1" bestFit="1" customWidth="1"/>
    <col min="271" max="271" width="14" style="1" bestFit="1" customWidth="1"/>
    <col min="272" max="272" width="15.125" style="1" bestFit="1" customWidth="1"/>
    <col min="273" max="525" width="9" style="1"/>
    <col min="526" max="526" width="11.125" style="1" bestFit="1" customWidth="1"/>
    <col min="527" max="527" width="14" style="1" bestFit="1" customWidth="1"/>
    <col min="528" max="528" width="15.125" style="1" bestFit="1" customWidth="1"/>
    <col min="529" max="781" width="9" style="1"/>
    <col min="782" max="782" width="11.125" style="1" bestFit="1" customWidth="1"/>
    <col min="783" max="783" width="14" style="1" bestFit="1" customWidth="1"/>
    <col min="784" max="784" width="15.125" style="1" bestFit="1" customWidth="1"/>
    <col min="785" max="1037" width="9" style="1"/>
    <col min="1038" max="1038" width="11.125" style="1" bestFit="1" customWidth="1"/>
    <col min="1039" max="1039" width="14" style="1" bestFit="1" customWidth="1"/>
    <col min="1040" max="1040" width="15.125" style="1" bestFit="1" customWidth="1"/>
    <col min="1041" max="1293" width="9" style="1"/>
    <col min="1294" max="1294" width="11.125" style="1" bestFit="1" customWidth="1"/>
    <col min="1295" max="1295" width="14" style="1" bestFit="1" customWidth="1"/>
    <col min="1296" max="1296" width="15.125" style="1" bestFit="1" customWidth="1"/>
    <col min="1297" max="1549" width="9" style="1"/>
    <col min="1550" max="1550" width="11.125" style="1" bestFit="1" customWidth="1"/>
    <col min="1551" max="1551" width="14" style="1" bestFit="1" customWidth="1"/>
    <col min="1552" max="1552" width="15.125" style="1" bestFit="1" customWidth="1"/>
    <col min="1553" max="1805" width="9" style="1"/>
    <col min="1806" max="1806" width="11.125" style="1" bestFit="1" customWidth="1"/>
    <col min="1807" max="1807" width="14" style="1" bestFit="1" customWidth="1"/>
    <col min="1808" max="1808" width="15.125" style="1" bestFit="1" customWidth="1"/>
    <col min="1809" max="2061" width="9" style="1"/>
    <col min="2062" max="2062" width="11.125" style="1" bestFit="1" customWidth="1"/>
    <col min="2063" max="2063" width="14" style="1" bestFit="1" customWidth="1"/>
    <col min="2064" max="2064" width="15.125" style="1" bestFit="1" customWidth="1"/>
    <col min="2065" max="2317" width="9" style="1"/>
    <col min="2318" max="2318" width="11.125" style="1" bestFit="1" customWidth="1"/>
    <col min="2319" max="2319" width="14" style="1" bestFit="1" customWidth="1"/>
    <col min="2320" max="2320" width="15.125" style="1" bestFit="1" customWidth="1"/>
    <col min="2321" max="2573" width="9" style="1"/>
    <col min="2574" max="2574" width="11.125" style="1" bestFit="1" customWidth="1"/>
    <col min="2575" max="2575" width="14" style="1" bestFit="1" customWidth="1"/>
    <col min="2576" max="2576" width="15.125" style="1" bestFit="1" customWidth="1"/>
    <col min="2577" max="2829" width="9" style="1"/>
    <col min="2830" max="2830" width="11.125" style="1" bestFit="1" customWidth="1"/>
    <col min="2831" max="2831" width="14" style="1" bestFit="1" customWidth="1"/>
    <col min="2832" max="2832" width="15.125" style="1" bestFit="1" customWidth="1"/>
    <col min="2833" max="3085" width="9" style="1"/>
    <col min="3086" max="3086" width="11.125" style="1" bestFit="1" customWidth="1"/>
    <col min="3087" max="3087" width="14" style="1" bestFit="1" customWidth="1"/>
    <col min="3088" max="3088" width="15.125" style="1" bestFit="1" customWidth="1"/>
    <col min="3089" max="3341" width="9" style="1"/>
    <col min="3342" max="3342" width="11.125" style="1" bestFit="1" customWidth="1"/>
    <col min="3343" max="3343" width="14" style="1" bestFit="1" customWidth="1"/>
    <col min="3344" max="3344" width="15.125" style="1" bestFit="1" customWidth="1"/>
    <col min="3345" max="3597" width="9" style="1"/>
    <col min="3598" max="3598" width="11.125" style="1" bestFit="1" customWidth="1"/>
    <col min="3599" max="3599" width="14" style="1" bestFit="1" customWidth="1"/>
    <col min="3600" max="3600" width="15.125" style="1" bestFit="1" customWidth="1"/>
    <col min="3601" max="3853" width="9" style="1"/>
    <col min="3854" max="3854" width="11.125" style="1" bestFit="1" customWidth="1"/>
    <col min="3855" max="3855" width="14" style="1" bestFit="1" customWidth="1"/>
    <col min="3856" max="3856" width="15.125" style="1" bestFit="1" customWidth="1"/>
    <col min="3857" max="4109" width="9" style="1"/>
    <col min="4110" max="4110" width="11.125" style="1" bestFit="1" customWidth="1"/>
    <col min="4111" max="4111" width="14" style="1" bestFit="1" customWidth="1"/>
    <col min="4112" max="4112" width="15.125" style="1" bestFit="1" customWidth="1"/>
    <col min="4113" max="4365" width="9" style="1"/>
    <col min="4366" max="4366" width="11.125" style="1" bestFit="1" customWidth="1"/>
    <col min="4367" max="4367" width="14" style="1" bestFit="1" customWidth="1"/>
    <col min="4368" max="4368" width="15.125" style="1" bestFit="1" customWidth="1"/>
    <col min="4369" max="4621" width="9" style="1"/>
    <col min="4622" max="4622" width="11.125" style="1" bestFit="1" customWidth="1"/>
    <col min="4623" max="4623" width="14" style="1" bestFit="1" customWidth="1"/>
    <col min="4624" max="4624" width="15.125" style="1" bestFit="1" customWidth="1"/>
    <col min="4625" max="4877" width="9" style="1"/>
    <col min="4878" max="4878" width="11.125" style="1" bestFit="1" customWidth="1"/>
    <col min="4879" max="4879" width="14" style="1" bestFit="1" customWidth="1"/>
    <col min="4880" max="4880" width="15.125" style="1" bestFit="1" customWidth="1"/>
    <col min="4881" max="5133" width="9" style="1"/>
    <col min="5134" max="5134" width="11.125" style="1" bestFit="1" customWidth="1"/>
    <col min="5135" max="5135" width="14" style="1" bestFit="1" customWidth="1"/>
    <col min="5136" max="5136" width="15.125" style="1" bestFit="1" customWidth="1"/>
    <col min="5137" max="5389" width="9" style="1"/>
    <col min="5390" max="5390" width="11.125" style="1" bestFit="1" customWidth="1"/>
    <col min="5391" max="5391" width="14" style="1" bestFit="1" customWidth="1"/>
    <col min="5392" max="5392" width="15.125" style="1" bestFit="1" customWidth="1"/>
    <col min="5393" max="5645" width="9" style="1"/>
    <col min="5646" max="5646" width="11.125" style="1" bestFit="1" customWidth="1"/>
    <col min="5647" max="5647" width="14" style="1" bestFit="1" customWidth="1"/>
    <col min="5648" max="5648" width="15.125" style="1" bestFit="1" customWidth="1"/>
    <col min="5649" max="5901" width="9" style="1"/>
    <col min="5902" max="5902" width="11.125" style="1" bestFit="1" customWidth="1"/>
    <col min="5903" max="5903" width="14" style="1" bestFit="1" customWidth="1"/>
    <col min="5904" max="5904" width="15.125" style="1" bestFit="1" customWidth="1"/>
    <col min="5905" max="6157" width="9" style="1"/>
    <col min="6158" max="6158" width="11.125" style="1" bestFit="1" customWidth="1"/>
    <col min="6159" max="6159" width="14" style="1" bestFit="1" customWidth="1"/>
    <col min="6160" max="6160" width="15.125" style="1" bestFit="1" customWidth="1"/>
    <col min="6161" max="6413" width="9" style="1"/>
    <col min="6414" max="6414" width="11.125" style="1" bestFit="1" customWidth="1"/>
    <col min="6415" max="6415" width="14" style="1" bestFit="1" customWidth="1"/>
    <col min="6416" max="6416" width="15.125" style="1" bestFit="1" customWidth="1"/>
    <col min="6417" max="6669" width="9" style="1"/>
    <col min="6670" max="6670" width="11.125" style="1" bestFit="1" customWidth="1"/>
    <col min="6671" max="6671" width="14" style="1" bestFit="1" customWidth="1"/>
    <col min="6672" max="6672" width="15.125" style="1" bestFit="1" customWidth="1"/>
    <col min="6673" max="6925" width="9" style="1"/>
    <col min="6926" max="6926" width="11.125" style="1" bestFit="1" customWidth="1"/>
    <col min="6927" max="6927" width="14" style="1" bestFit="1" customWidth="1"/>
    <col min="6928" max="6928" width="15.125" style="1" bestFit="1" customWidth="1"/>
    <col min="6929" max="7181" width="9" style="1"/>
    <col min="7182" max="7182" width="11.125" style="1" bestFit="1" customWidth="1"/>
    <col min="7183" max="7183" width="14" style="1" bestFit="1" customWidth="1"/>
    <col min="7184" max="7184" width="15.125" style="1" bestFit="1" customWidth="1"/>
    <col min="7185" max="7437" width="9" style="1"/>
    <col min="7438" max="7438" width="11.125" style="1" bestFit="1" customWidth="1"/>
    <col min="7439" max="7439" width="14" style="1" bestFit="1" customWidth="1"/>
    <col min="7440" max="7440" width="15.125" style="1" bestFit="1" customWidth="1"/>
    <col min="7441" max="7693" width="9" style="1"/>
    <col min="7694" max="7694" width="11.125" style="1" bestFit="1" customWidth="1"/>
    <col min="7695" max="7695" width="14" style="1" bestFit="1" customWidth="1"/>
    <col min="7696" max="7696" width="15.125" style="1" bestFit="1" customWidth="1"/>
    <col min="7697" max="7949" width="9" style="1"/>
    <col min="7950" max="7950" width="11.125" style="1" bestFit="1" customWidth="1"/>
    <col min="7951" max="7951" width="14" style="1" bestFit="1" customWidth="1"/>
    <col min="7952" max="7952" width="15.125" style="1" bestFit="1" customWidth="1"/>
    <col min="7953" max="8205" width="9" style="1"/>
    <col min="8206" max="8206" width="11.125" style="1" bestFit="1" customWidth="1"/>
    <col min="8207" max="8207" width="14" style="1" bestFit="1" customWidth="1"/>
    <col min="8208" max="8208" width="15.125" style="1" bestFit="1" customWidth="1"/>
    <col min="8209" max="8461" width="9" style="1"/>
    <col min="8462" max="8462" width="11.125" style="1" bestFit="1" customWidth="1"/>
    <col min="8463" max="8463" width="14" style="1" bestFit="1" customWidth="1"/>
    <col min="8464" max="8464" width="15.125" style="1" bestFit="1" customWidth="1"/>
    <col min="8465" max="8717" width="9" style="1"/>
    <col min="8718" max="8718" width="11.125" style="1" bestFit="1" customWidth="1"/>
    <col min="8719" max="8719" width="14" style="1" bestFit="1" customWidth="1"/>
    <col min="8720" max="8720" width="15.125" style="1" bestFit="1" customWidth="1"/>
    <col min="8721" max="8973" width="9" style="1"/>
    <col min="8974" max="8974" width="11.125" style="1" bestFit="1" customWidth="1"/>
    <col min="8975" max="8975" width="14" style="1" bestFit="1" customWidth="1"/>
    <col min="8976" max="8976" width="15.125" style="1" bestFit="1" customWidth="1"/>
    <col min="8977" max="9229" width="9" style="1"/>
    <col min="9230" max="9230" width="11.125" style="1" bestFit="1" customWidth="1"/>
    <col min="9231" max="9231" width="14" style="1" bestFit="1" customWidth="1"/>
    <col min="9232" max="9232" width="15.125" style="1" bestFit="1" customWidth="1"/>
    <col min="9233" max="9485" width="9" style="1"/>
    <col min="9486" max="9486" width="11.125" style="1" bestFit="1" customWidth="1"/>
    <col min="9487" max="9487" width="14" style="1" bestFit="1" customWidth="1"/>
    <col min="9488" max="9488" width="15.125" style="1" bestFit="1" customWidth="1"/>
    <col min="9489" max="9741" width="9" style="1"/>
    <col min="9742" max="9742" width="11.125" style="1" bestFit="1" customWidth="1"/>
    <col min="9743" max="9743" width="14" style="1" bestFit="1" customWidth="1"/>
    <col min="9744" max="9744" width="15.125" style="1" bestFit="1" customWidth="1"/>
    <col min="9745" max="9997" width="9" style="1"/>
    <col min="9998" max="9998" width="11.125" style="1" bestFit="1" customWidth="1"/>
    <col min="9999" max="9999" width="14" style="1" bestFit="1" customWidth="1"/>
    <col min="10000" max="10000" width="15.125" style="1" bestFit="1" customWidth="1"/>
    <col min="10001" max="10253" width="9" style="1"/>
    <col min="10254" max="10254" width="11.125" style="1" bestFit="1" customWidth="1"/>
    <col min="10255" max="10255" width="14" style="1" bestFit="1" customWidth="1"/>
    <col min="10256" max="10256" width="15.125" style="1" bestFit="1" customWidth="1"/>
    <col min="10257" max="10509" width="9" style="1"/>
    <col min="10510" max="10510" width="11.125" style="1" bestFit="1" customWidth="1"/>
    <col min="10511" max="10511" width="14" style="1" bestFit="1" customWidth="1"/>
    <col min="10512" max="10512" width="15.125" style="1" bestFit="1" customWidth="1"/>
    <col min="10513" max="10765" width="9" style="1"/>
    <col min="10766" max="10766" width="11.125" style="1" bestFit="1" customWidth="1"/>
    <col min="10767" max="10767" width="14" style="1" bestFit="1" customWidth="1"/>
    <col min="10768" max="10768" width="15.125" style="1" bestFit="1" customWidth="1"/>
    <col min="10769" max="11021" width="9" style="1"/>
    <col min="11022" max="11022" width="11.125" style="1" bestFit="1" customWidth="1"/>
    <col min="11023" max="11023" width="14" style="1" bestFit="1" customWidth="1"/>
    <col min="11024" max="11024" width="15.125" style="1" bestFit="1" customWidth="1"/>
    <col min="11025" max="11277" width="9" style="1"/>
    <col min="11278" max="11278" width="11.125" style="1" bestFit="1" customWidth="1"/>
    <col min="11279" max="11279" width="14" style="1" bestFit="1" customWidth="1"/>
    <col min="11280" max="11280" width="15.125" style="1" bestFit="1" customWidth="1"/>
    <col min="11281" max="11533" width="9" style="1"/>
    <col min="11534" max="11534" width="11.125" style="1" bestFit="1" customWidth="1"/>
    <col min="11535" max="11535" width="14" style="1" bestFit="1" customWidth="1"/>
    <col min="11536" max="11536" width="15.125" style="1" bestFit="1" customWidth="1"/>
    <col min="11537" max="11789" width="9" style="1"/>
    <col min="11790" max="11790" width="11.125" style="1" bestFit="1" customWidth="1"/>
    <col min="11791" max="11791" width="14" style="1" bestFit="1" customWidth="1"/>
    <col min="11792" max="11792" width="15.125" style="1" bestFit="1" customWidth="1"/>
    <col min="11793" max="12045" width="9" style="1"/>
    <col min="12046" max="12046" width="11.125" style="1" bestFit="1" customWidth="1"/>
    <col min="12047" max="12047" width="14" style="1" bestFit="1" customWidth="1"/>
    <col min="12048" max="12048" width="15.125" style="1" bestFit="1" customWidth="1"/>
    <col min="12049" max="12301" width="9" style="1"/>
    <col min="12302" max="12302" width="11.125" style="1" bestFit="1" customWidth="1"/>
    <col min="12303" max="12303" width="14" style="1" bestFit="1" customWidth="1"/>
    <col min="12304" max="12304" width="15.125" style="1" bestFit="1" customWidth="1"/>
    <col min="12305" max="12557" width="9" style="1"/>
    <col min="12558" max="12558" width="11.125" style="1" bestFit="1" customWidth="1"/>
    <col min="12559" max="12559" width="14" style="1" bestFit="1" customWidth="1"/>
    <col min="12560" max="12560" width="15.125" style="1" bestFit="1" customWidth="1"/>
    <col min="12561" max="12813" width="9" style="1"/>
    <col min="12814" max="12814" width="11.125" style="1" bestFit="1" customWidth="1"/>
    <col min="12815" max="12815" width="14" style="1" bestFit="1" customWidth="1"/>
    <col min="12816" max="12816" width="15.125" style="1" bestFit="1" customWidth="1"/>
    <col min="12817" max="13069" width="9" style="1"/>
    <col min="13070" max="13070" width="11.125" style="1" bestFit="1" customWidth="1"/>
    <col min="13071" max="13071" width="14" style="1" bestFit="1" customWidth="1"/>
    <col min="13072" max="13072" width="15.125" style="1" bestFit="1" customWidth="1"/>
    <col min="13073" max="13325" width="9" style="1"/>
    <col min="13326" max="13326" width="11.125" style="1" bestFit="1" customWidth="1"/>
    <col min="13327" max="13327" width="14" style="1" bestFit="1" customWidth="1"/>
    <col min="13328" max="13328" width="15.125" style="1" bestFit="1" customWidth="1"/>
    <col min="13329" max="13581" width="9" style="1"/>
    <col min="13582" max="13582" width="11.125" style="1" bestFit="1" customWidth="1"/>
    <col min="13583" max="13583" width="14" style="1" bestFit="1" customWidth="1"/>
    <col min="13584" max="13584" width="15.125" style="1" bestFit="1" customWidth="1"/>
    <col min="13585" max="13837" width="9" style="1"/>
    <col min="13838" max="13838" width="11.125" style="1" bestFit="1" customWidth="1"/>
    <col min="13839" max="13839" width="14" style="1" bestFit="1" customWidth="1"/>
    <col min="13840" max="13840" width="15.125" style="1" bestFit="1" customWidth="1"/>
    <col min="13841" max="14093" width="9" style="1"/>
    <col min="14094" max="14094" width="11.125" style="1" bestFit="1" customWidth="1"/>
    <col min="14095" max="14095" width="14" style="1" bestFit="1" customWidth="1"/>
    <col min="14096" max="14096" width="15.125" style="1" bestFit="1" customWidth="1"/>
    <col min="14097" max="14349" width="9" style="1"/>
    <col min="14350" max="14350" width="11.125" style="1" bestFit="1" customWidth="1"/>
    <col min="14351" max="14351" width="14" style="1" bestFit="1" customWidth="1"/>
    <col min="14352" max="14352" width="15.125" style="1" bestFit="1" customWidth="1"/>
    <col min="14353" max="14605" width="9" style="1"/>
    <col min="14606" max="14606" width="11.125" style="1" bestFit="1" customWidth="1"/>
    <col min="14607" max="14607" width="14" style="1" bestFit="1" customWidth="1"/>
    <col min="14608" max="14608" width="15.125" style="1" bestFit="1" customWidth="1"/>
    <col min="14609" max="14861" width="9" style="1"/>
    <col min="14862" max="14862" width="11.125" style="1" bestFit="1" customWidth="1"/>
    <col min="14863" max="14863" width="14" style="1" bestFit="1" customWidth="1"/>
    <col min="14864" max="14864" width="15.125" style="1" bestFit="1" customWidth="1"/>
    <col min="14865" max="15117" width="9" style="1"/>
    <col min="15118" max="15118" width="11.125" style="1" bestFit="1" customWidth="1"/>
    <col min="15119" max="15119" width="14" style="1" bestFit="1" customWidth="1"/>
    <col min="15120" max="15120" width="15.125" style="1" bestFit="1" customWidth="1"/>
    <col min="15121" max="15373" width="9" style="1"/>
    <col min="15374" max="15374" width="11.125" style="1" bestFit="1" customWidth="1"/>
    <col min="15375" max="15375" width="14" style="1" bestFit="1" customWidth="1"/>
    <col min="15376" max="15376" width="15.125" style="1" bestFit="1" customWidth="1"/>
    <col min="15377" max="15629" width="9" style="1"/>
    <col min="15630" max="15630" width="11.125" style="1" bestFit="1" customWidth="1"/>
    <col min="15631" max="15631" width="14" style="1" bestFit="1" customWidth="1"/>
    <col min="15632" max="15632" width="15.125" style="1" bestFit="1" customWidth="1"/>
    <col min="15633" max="15885" width="9" style="1"/>
    <col min="15886" max="15886" width="11.125" style="1" bestFit="1" customWidth="1"/>
    <col min="15887" max="15887" width="14" style="1" bestFit="1" customWidth="1"/>
    <col min="15888" max="15888" width="15.125" style="1" bestFit="1" customWidth="1"/>
    <col min="15889" max="16141" width="9" style="1"/>
    <col min="16142" max="16142" width="11.125" style="1" bestFit="1" customWidth="1"/>
    <col min="16143" max="16143" width="14" style="1" bestFit="1" customWidth="1"/>
    <col min="16144" max="16144" width="15.125" style="1" bestFit="1" customWidth="1"/>
    <col min="16145" max="16384" width="9" style="1"/>
  </cols>
  <sheetData>
    <row r="1" spans="1:18" ht="4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R1" s="1" t="s">
        <v>1</v>
      </c>
    </row>
    <row r="3" spans="1:18">
      <c r="N3" s="2"/>
      <c r="O3" s="2" t="s">
        <v>2</v>
      </c>
      <c r="P3" s="2" t="s">
        <v>3</v>
      </c>
    </row>
    <row r="4" spans="1:18">
      <c r="N4" s="3" t="s">
        <v>4</v>
      </c>
      <c r="O4" s="4">
        <f>'P115'!M6*1000</f>
        <v>28000000000</v>
      </c>
      <c r="P4" s="4">
        <f>'P117'!M6*1000</f>
        <v>22607343000</v>
      </c>
    </row>
    <row r="5" spans="1:18">
      <c r="N5" s="3" t="s">
        <v>5</v>
      </c>
      <c r="O5" s="4">
        <f>'P115'!U6*1000</f>
        <v>28500000000</v>
      </c>
      <c r="P5" s="4">
        <f>'P117'!U6*1000</f>
        <v>24957435000</v>
      </c>
    </row>
    <row r="6" spans="1:18">
      <c r="N6" s="3" t="s">
        <v>6</v>
      </c>
      <c r="O6" s="4">
        <f>'P115'!AC6*1000</f>
        <v>30550000000</v>
      </c>
      <c r="P6" s="4">
        <f>'P117'!AC6*1000</f>
        <v>25286969000</v>
      </c>
    </row>
    <row r="7" spans="1:18">
      <c r="N7" s="3" t="s">
        <v>7</v>
      </c>
      <c r="O7" s="4">
        <f>'P116'!A6*1000</f>
        <v>32800000000</v>
      </c>
      <c r="P7" s="5">
        <f>'P118'!A6*1000</f>
        <v>25349377000</v>
      </c>
    </row>
    <row r="8" spans="1:18">
      <c r="N8" s="3" t="s">
        <v>8</v>
      </c>
      <c r="O8" s="5">
        <f>'P116'!I6*1000</f>
        <v>27700000000</v>
      </c>
      <c r="P8" s="5">
        <f>'P118'!I6*1000</f>
        <v>22252928000</v>
      </c>
    </row>
    <row r="9" spans="1:18">
      <c r="N9" s="3" t="s">
        <v>9</v>
      </c>
      <c r="O9" s="5">
        <f>'P116'!Q6*1000</f>
        <v>29050000000</v>
      </c>
      <c r="P9" s="5">
        <f>'P118'!Q6*1000</f>
        <v>24033523000</v>
      </c>
    </row>
    <row r="10" spans="1:18">
      <c r="N10" s="3" t="s">
        <v>10</v>
      </c>
      <c r="O10" s="5">
        <f>'P116'!Y6*1000</f>
        <v>29800000000</v>
      </c>
      <c r="P10" s="5">
        <f>'P118'!Y6*1000</f>
        <v>22918619000</v>
      </c>
    </row>
    <row r="11" spans="1:18">
      <c r="N11" s="3" t="s">
        <v>11</v>
      </c>
      <c r="O11" s="5">
        <f>'P116'!AG6*1000</f>
        <v>30100000000</v>
      </c>
      <c r="P11" s="5">
        <f>'P118'!AG6*1000</f>
        <v>23269908000</v>
      </c>
    </row>
    <row r="23" spans="14:21">
      <c r="U23" s="6"/>
    </row>
    <row r="24" spans="14:21">
      <c r="U24" s="6"/>
    </row>
    <row r="30" spans="14:21" ht="24.95" customHeight="1">
      <c r="N30" s="7"/>
      <c r="O30" s="73"/>
      <c r="P30" s="73"/>
    </row>
    <row r="31" spans="14:21" ht="14.25">
      <c r="N31" s="7"/>
      <c r="O31" s="8"/>
      <c r="P31" s="8"/>
      <c r="U31" s="6"/>
    </row>
    <row r="32" spans="14:21">
      <c r="U32" s="9"/>
    </row>
    <row r="38" spans="14:17" ht="14.25">
      <c r="N38" s="10"/>
      <c r="O38" s="11"/>
      <c r="Q38" s="12"/>
    </row>
    <row r="39" spans="14:17" ht="14.25">
      <c r="N39" s="10"/>
      <c r="O39" s="12"/>
      <c r="Q39" s="12"/>
    </row>
    <row r="40" spans="14:17" ht="14.25">
      <c r="N40" s="10"/>
      <c r="O40" s="12"/>
      <c r="Q40" s="12"/>
    </row>
    <row r="41" spans="14:17" ht="14.25">
      <c r="N41" s="10"/>
      <c r="O41" s="11"/>
      <c r="Q41" s="12"/>
    </row>
    <row r="42" spans="14:17" ht="14.25">
      <c r="N42" s="10"/>
      <c r="O42" s="12"/>
      <c r="Q42" s="12"/>
    </row>
    <row r="43" spans="14:17" ht="14.25">
      <c r="N43" s="10"/>
      <c r="O43" s="12"/>
      <c r="Q43" s="12"/>
    </row>
    <row r="44" spans="14:17" ht="14.25">
      <c r="N44" s="10"/>
      <c r="O44" s="12"/>
      <c r="Q44" s="12"/>
    </row>
    <row r="45" spans="14:17" ht="14.25">
      <c r="Q45" s="13"/>
    </row>
    <row r="46" spans="14:17" ht="14.25">
      <c r="N46" s="10" t="s">
        <v>12</v>
      </c>
      <c r="O46" s="13">
        <f>'P119'!W29</f>
        <v>12473278</v>
      </c>
      <c r="P46" s="14"/>
      <c r="Q46" s="13"/>
    </row>
    <row r="47" spans="14:17" ht="14.25">
      <c r="N47" s="10" t="s">
        <v>13</v>
      </c>
      <c r="O47" s="13">
        <f>'P119'!W31</f>
        <v>5222094</v>
      </c>
      <c r="P47" s="1">
        <f>O47/$O$46*100</f>
        <v>41.866251998873111</v>
      </c>
    </row>
    <row r="48" spans="14:17" ht="14.25">
      <c r="N48" s="10" t="s">
        <v>14</v>
      </c>
      <c r="O48" s="13">
        <f>'P119'!W33</f>
        <v>5736676</v>
      </c>
      <c r="P48" s="1">
        <f t="shared" ref="P48:P53" si="0">O48/$O$46*100</f>
        <v>45.991727274899191</v>
      </c>
    </row>
    <row r="49" spans="14:16" ht="14.25">
      <c r="N49" s="10" t="s">
        <v>15</v>
      </c>
      <c r="O49" s="13">
        <f>'P119'!W35</f>
        <v>217698</v>
      </c>
      <c r="P49" s="1">
        <f t="shared" si="0"/>
        <v>1.7453150647327831</v>
      </c>
    </row>
    <row r="50" spans="14:16" ht="14.25">
      <c r="N50" s="10" t="s">
        <v>16</v>
      </c>
      <c r="O50" s="13">
        <f>'P119'!W37</f>
        <v>424371</v>
      </c>
      <c r="P50" s="1">
        <f t="shared" si="0"/>
        <v>3.4022411750944697</v>
      </c>
    </row>
    <row r="51" spans="14:16" ht="14.25">
      <c r="N51" s="10" t="s">
        <v>17</v>
      </c>
      <c r="O51" s="13">
        <f>'P119'!W39</f>
        <v>1190</v>
      </c>
      <c r="P51" s="1">
        <f t="shared" si="0"/>
        <v>9.5403950749754791E-3</v>
      </c>
    </row>
    <row r="52" spans="14:16" ht="14.25">
      <c r="N52" s="10" t="s">
        <v>18</v>
      </c>
      <c r="O52" s="13">
        <f>'P119'!W43</f>
        <v>869906</v>
      </c>
      <c r="P52" s="1">
        <f t="shared" si="0"/>
        <v>6.9741570740265715</v>
      </c>
    </row>
    <row r="53" spans="14:16" ht="14.25">
      <c r="N53" s="10" t="s">
        <v>19</v>
      </c>
      <c r="O53" s="13">
        <f>'P119'!W41</f>
        <v>1343</v>
      </c>
      <c r="P53" s="1">
        <f t="shared" si="0"/>
        <v>1.0767017298900899E-2</v>
      </c>
    </row>
  </sheetData>
  <mergeCells count="2">
    <mergeCell ref="A1:J1"/>
    <mergeCell ref="O30:P30"/>
  </mergeCells>
  <phoneticPr fontId="1"/>
  <pageMargins left="0.70866141732283472" right="0.70866141732283472" top="0.74803149606299213" bottom="0.74803149606299213" header="0.31496062992125984" footer="0.31496062992125984"/>
  <pageSetup paperSize="9" scale="91" firstPageNumber="0" orientation="portrait" r:id="rId1"/>
  <headerFooter differentFirst="1" scaleWithDoc="0">
    <oddFooter>&amp;C- 114 -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EA05-7CED-4030-8D22-92B86FDB33C8}">
  <sheetPr>
    <tabColor theme="0"/>
    <pageSetUpPr fitToPage="1"/>
  </sheetPr>
  <dimension ref="A1:AJ55"/>
  <sheetViews>
    <sheetView zoomScaleNormal="100" zoomScaleSheetLayoutView="100" workbookViewId="0">
      <selection sqref="A1:XFD1"/>
    </sheetView>
  </sheetViews>
  <sheetFormatPr defaultColWidth="3.125" defaultRowHeight="18.75" customHeight="1"/>
  <cols>
    <col min="1" max="16384" width="3.125" style="6"/>
  </cols>
  <sheetData>
    <row r="1" spans="1:36" ht="18.75" customHeight="1">
      <c r="A1" s="106" t="s">
        <v>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</row>
    <row r="2" spans="1:36" ht="18.75" customHeight="1">
      <c r="B2" s="15" t="s">
        <v>21</v>
      </c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36" ht="18.75" customHeight="1">
      <c r="A3" s="90" t="s">
        <v>22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1"/>
      <c r="M3" s="94" t="s">
        <v>23</v>
      </c>
      <c r="N3" s="95"/>
      <c r="O3" s="95"/>
      <c r="P3" s="95"/>
      <c r="Q3" s="95"/>
      <c r="R3" s="95"/>
      <c r="S3" s="95"/>
      <c r="T3" s="96"/>
      <c r="U3" s="94" t="s">
        <v>24</v>
      </c>
      <c r="V3" s="95"/>
      <c r="W3" s="95"/>
      <c r="X3" s="95"/>
      <c r="Y3" s="95"/>
      <c r="Z3" s="95"/>
      <c r="AA3" s="95"/>
      <c r="AB3" s="95"/>
      <c r="AC3" s="107" t="s">
        <v>25</v>
      </c>
      <c r="AD3" s="107"/>
      <c r="AE3" s="107" t="s">
        <v>25</v>
      </c>
      <c r="AF3" s="107"/>
      <c r="AG3" s="107" t="s">
        <v>25</v>
      </c>
      <c r="AH3" s="107"/>
      <c r="AI3" s="107" t="s">
        <v>25</v>
      </c>
      <c r="AJ3" s="107"/>
    </row>
    <row r="4" spans="1:36" ht="18.75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3"/>
      <c r="M4" s="101" t="s">
        <v>26</v>
      </c>
      <c r="N4" s="102"/>
      <c r="O4" s="102"/>
      <c r="P4" s="103"/>
      <c r="Q4" s="101" t="s">
        <v>27</v>
      </c>
      <c r="R4" s="102"/>
      <c r="S4" s="102"/>
      <c r="T4" s="103"/>
      <c r="U4" s="101" t="s">
        <v>28</v>
      </c>
      <c r="V4" s="102"/>
      <c r="W4" s="102"/>
      <c r="X4" s="103"/>
      <c r="Y4" s="101" t="s">
        <v>27</v>
      </c>
      <c r="Z4" s="102"/>
      <c r="AA4" s="102"/>
      <c r="AB4" s="103"/>
      <c r="AC4" s="86" t="s">
        <v>26</v>
      </c>
      <c r="AD4" s="86" t="s">
        <v>29</v>
      </c>
      <c r="AE4" s="86" t="s">
        <v>26</v>
      </c>
      <c r="AF4" s="86" t="s">
        <v>29</v>
      </c>
      <c r="AG4" s="86" t="s">
        <v>30</v>
      </c>
      <c r="AH4" s="86" t="s">
        <v>29</v>
      </c>
      <c r="AI4" s="86" t="s">
        <v>26</v>
      </c>
      <c r="AJ4" s="86" t="s">
        <v>29</v>
      </c>
    </row>
    <row r="5" spans="1:36" ht="18.75" customHeight="1">
      <c r="B5" s="17"/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1:36" s="19" customFormat="1" ht="18.75" customHeight="1">
      <c r="B6" s="83" t="s">
        <v>31</v>
      </c>
      <c r="C6" s="83"/>
      <c r="D6" s="83"/>
      <c r="E6" s="83"/>
      <c r="F6" s="83"/>
      <c r="G6" s="83"/>
      <c r="H6" s="83"/>
      <c r="I6" s="83"/>
      <c r="J6" s="83"/>
      <c r="K6" s="83"/>
      <c r="L6" s="84"/>
      <c r="M6" s="85">
        <v>28000000</v>
      </c>
      <c r="N6" s="105"/>
      <c r="O6" s="105"/>
      <c r="P6" s="105"/>
      <c r="Q6" s="105">
        <v>28281402</v>
      </c>
      <c r="R6" s="105"/>
      <c r="S6" s="105"/>
      <c r="T6" s="105"/>
      <c r="U6" s="105">
        <v>28500000</v>
      </c>
      <c r="V6" s="105"/>
      <c r="W6" s="105"/>
      <c r="X6" s="105"/>
      <c r="Y6" s="105">
        <v>28497095</v>
      </c>
      <c r="Z6" s="105"/>
      <c r="AA6" s="105"/>
      <c r="AB6" s="105"/>
      <c r="AC6" s="105">
        <v>30550000</v>
      </c>
      <c r="AD6" s="105">
        <v>31398416</v>
      </c>
      <c r="AE6" s="105">
        <v>30550000</v>
      </c>
      <c r="AF6" s="105">
        <v>31398416</v>
      </c>
      <c r="AG6" s="105">
        <v>31398416</v>
      </c>
      <c r="AH6" s="105">
        <v>31398416</v>
      </c>
      <c r="AI6" s="105">
        <v>30550000</v>
      </c>
      <c r="AJ6" s="105">
        <v>31398416</v>
      </c>
    </row>
    <row r="7" spans="1:36" ht="18.75" customHeight="1">
      <c r="B7" s="77" t="s">
        <v>32</v>
      </c>
      <c r="C7" s="77"/>
      <c r="D7" s="77"/>
      <c r="E7" s="77"/>
      <c r="F7" s="77"/>
      <c r="G7" s="77"/>
      <c r="H7" s="77"/>
      <c r="I7" s="77"/>
      <c r="J7" s="77"/>
      <c r="K7" s="77"/>
      <c r="L7" s="78"/>
      <c r="M7" s="79">
        <v>11723723</v>
      </c>
      <c r="N7" s="74"/>
      <c r="O7" s="74"/>
      <c r="P7" s="74"/>
      <c r="Q7" s="74">
        <v>12240034</v>
      </c>
      <c r="R7" s="74"/>
      <c r="S7" s="74"/>
      <c r="T7" s="74"/>
      <c r="U7" s="74">
        <v>11731829</v>
      </c>
      <c r="V7" s="74"/>
      <c r="W7" s="74"/>
      <c r="X7" s="74"/>
      <c r="Y7" s="74">
        <v>12015877</v>
      </c>
      <c r="Z7" s="74"/>
      <c r="AA7" s="74"/>
      <c r="AB7" s="74"/>
      <c r="AC7" s="74">
        <v>11893827</v>
      </c>
      <c r="AD7" s="74">
        <v>12050659</v>
      </c>
      <c r="AE7" s="74">
        <v>11893827</v>
      </c>
      <c r="AF7" s="74">
        <v>12050659</v>
      </c>
      <c r="AG7" s="74">
        <v>12050659</v>
      </c>
      <c r="AH7" s="74">
        <v>12050659</v>
      </c>
      <c r="AI7" s="74">
        <v>11893827</v>
      </c>
      <c r="AJ7" s="74">
        <v>12050659</v>
      </c>
    </row>
    <row r="8" spans="1:36" ht="18.75" customHeight="1">
      <c r="B8" s="77" t="s">
        <v>33</v>
      </c>
      <c r="C8" s="77"/>
      <c r="D8" s="77"/>
      <c r="E8" s="77"/>
      <c r="F8" s="77"/>
      <c r="G8" s="77"/>
      <c r="H8" s="77"/>
      <c r="I8" s="77"/>
      <c r="J8" s="77"/>
      <c r="K8" s="77"/>
      <c r="L8" s="78"/>
      <c r="M8" s="79">
        <v>181000</v>
      </c>
      <c r="N8" s="74"/>
      <c r="O8" s="74"/>
      <c r="P8" s="74"/>
      <c r="Q8" s="74">
        <v>193332</v>
      </c>
      <c r="R8" s="74"/>
      <c r="S8" s="74"/>
      <c r="T8" s="74"/>
      <c r="U8" s="74">
        <v>178000</v>
      </c>
      <c r="V8" s="74"/>
      <c r="W8" s="74"/>
      <c r="X8" s="74"/>
      <c r="Y8" s="74">
        <v>210105</v>
      </c>
      <c r="Z8" s="74"/>
      <c r="AA8" s="74"/>
      <c r="AB8" s="74"/>
      <c r="AC8" s="74">
        <v>187000</v>
      </c>
      <c r="AD8" s="74">
        <v>208094</v>
      </c>
      <c r="AE8" s="74">
        <v>187000</v>
      </c>
      <c r="AF8" s="74">
        <v>208094</v>
      </c>
      <c r="AG8" s="74">
        <v>208094</v>
      </c>
      <c r="AH8" s="74">
        <v>208094</v>
      </c>
      <c r="AI8" s="74">
        <v>187000</v>
      </c>
      <c r="AJ8" s="74">
        <v>208094</v>
      </c>
    </row>
    <row r="9" spans="1:36" ht="18.75" customHeight="1">
      <c r="B9" s="77" t="s">
        <v>34</v>
      </c>
      <c r="C9" s="77"/>
      <c r="D9" s="77"/>
      <c r="E9" s="77"/>
      <c r="F9" s="77"/>
      <c r="G9" s="77"/>
      <c r="H9" s="77"/>
      <c r="I9" s="77"/>
      <c r="J9" s="77"/>
      <c r="K9" s="77"/>
      <c r="L9" s="78"/>
      <c r="M9" s="79">
        <v>18900</v>
      </c>
      <c r="N9" s="74"/>
      <c r="O9" s="74"/>
      <c r="P9" s="74"/>
      <c r="Q9" s="74">
        <v>18063</v>
      </c>
      <c r="R9" s="74"/>
      <c r="S9" s="74"/>
      <c r="T9" s="74"/>
      <c r="U9" s="74">
        <v>15900</v>
      </c>
      <c r="V9" s="74"/>
      <c r="W9" s="74"/>
      <c r="X9" s="74"/>
      <c r="Y9" s="74">
        <v>15610</v>
      </c>
      <c r="Z9" s="74"/>
      <c r="AA9" s="74"/>
      <c r="AB9" s="74"/>
      <c r="AC9" s="74">
        <v>8000</v>
      </c>
      <c r="AD9" s="74">
        <v>9904</v>
      </c>
      <c r="AE9" s="74">
        <v>8000</v>
      </c>
      <c r="AF9" s="74">
        <v>9904</v>
      </c>
      <c r="AG9" s="74">
        <v>9904</v>
      </c>
      <c r="AH9" s="74">
        <v>9904</v>
      </c>
      <c r="AI9" s="74">
        <v>8000</v>
      </c>
      <c r="AJ9" s="74">
        <v>9904</v>
      </c>
    </row>
    <row r="10" spans="1:36" ht="18.75" customHeight="1">
      <c r="B10" s="77" t="s">
        <v>35</v>
      </c>
      <c r="C10" s="77"/>
      <c r="D10" s="77"/>
      <c r="E10" s="77"/>
      <c r="F10" s="77"/>
      <c r="G10" s="77"/>
      <c r="H10" s="77"/>
      <c r="I10" s="77"/>
      <c r="J10" s="77"/>
      <c r="K10" s="77"/>
      <c r="L10" s="78"/>
      <c r="M10" s="79">
        <v>48500</v>
      </c>
      <c r="N10" s="74"/>
      <c r="O10" s="74"/>
      <c r="P10" s="74"/>
      <c r="Q10" s="74">
        <v>81680</v>
      </c>
      <c r="R10" s="74"/>
      <c r="S10" s="74"/>
      <c r="T10" s="74"/>
      <c r="U10" s="74">
        <v>49600</v>
      </c>
      <c r="V10" s="74"/>
      <c r="W10" s="74"/>
      <c r="X10" s="74"/>
      <c r="Y10" s="74">
        <v>62984</v>
      </c>
      <c r="Z10" s="74"/>
      <c r="AA10" s="74"/>
      <c r="AB10" s="74"/>
      <c r="AC10" s="74">
        <v>57000</v>
      </c>
      <c r="AD10" s="74">
        <v>41159</v>
      </c>
      <c r="AE10" s="74">
        <v>57000</v>
      </c>
      <c r="AF10" s="74">
        <v>41159</v>
      </c>
      <c r="AG10" s="74">
        <v>41159</v>
      </c>
      <c r="AH10" s="74">
        <v>41159</v>
      </c>
      <c r="AI10" s="74">
        <v>57000</v>
      </c>
      <c r="AJ10" s="74">
        <v>41159</v>
      </c>
    </row>
    <row r="11" spans="1:36" ht="18.75" customHeight="1">
      <c r="B11" s="77" t="s">
        <v>36</v>
      </c>
      <c r="C11" s="77"/>
      <c r="D11" s="77"/>
      <c r="E11" s="77"/>
      <c r="F11" s="77"/>
      <c r="G11" s="77"/>
      <c r="H11" s="77"/>
      <c r="I11" s="77"/>
      <c r="J11" s="77"/>
      <c r="K11" s="77"/>
      <c r="L11" s="78"/>
      <c r="M11" s="79">
        <v>7400</v>
      </c>
      <c r="N11" s="74"/>
      <c r="O11" s="74"/>
      <c r="P11" s="74"/>
      <c r="Q11" s="74">
        <v>49974</v>
      </c>
      <c r="R11" s="74"/>
      <c r="S11" s="74"/>
      <c r="T11" s="74"/>
      <c r="U11" s="74">
        <v>22900</v>
      </c>
      <c r="V11" s="74"/>
      <c r="W11" s="74"/>
      <c r="X11" s="74"/>
      <c r="Y11" s="74">
        <v>63710</v>
      </c>
      <c r="Z11" s="74"/>
      <c r="AA11" s="74"/>
      <c r="AB11" s="74"/>
      <c r="AC11" s="74">
        <v>42000</v>
      </c>
      <c r="AD11" s="74">
        <v>25021</v>
      </c>
      <c r="AE11" s="74">
        <v>42000</v>
      </c>
      <c r="AF11" s="74">
        <v>25021</v>
      </c>
      <c r="AG11" s="74">
        <v>25021</v>
      </c>
      <c r="AH11" s="74">
        <v>25021</v>
      </c>
      <c r="AI11" s="74">
        <v>42000</v>
      </c>
      <c r="AJ11" s="74">
        <v>25021</v>
      </c>
    </row>
    <row r="12" spans="1:36" ht="18.75" customHeight="1">
      <c r="B12" s="77" t="s">
        <v>37</v>
      </c>
      <c r="C12" s="77"/>
      <c r="D12" s="77"/>
      <c r="E12" s="77"/>
      <c r="F12" s="77"/>
      <c r="G12" s="77"/>
      <c r="H12" s="77"/>
      <c r="I12" s="77"/>
      <c r="J12" s="77"/>
      <c r="K12" s="77"/>
      <c r="L12" s="78"/>
      <c r="M12" s="79" t="s">
        <v>38</v>
      </c>
      <c r="N12" s="74"/>
      <c r="O12" s="74"/>
      <c r="P12" s="74"/>
      <c r="Q12" s="74" t="s">
        <v>38</v>
      </c>
      <c r="R12" s="74"/>
      <c r="S12" s="74"/>
      <c r="T12" s="74"/>
      <c r="U12" s="74" t="s">
        <v>38</v>
      </c>
      <c r="V12" s="74"/>
      <c r="W12" s="74"/>
      <c r="X12" s="74"/>
      <c r="Y12" s="74" t="s">
        <v>38</v>
      </c>
      <c r="Z12" s="74"/>
      <c r="AA12" s="74"/>
      <c r="AB12" s="74"/>
      <c r="AC12" s="74" t="s">
        <v>38</v>
      </c>
      <c r="AD12" s="74" t="s">
        <v>38</v>
      </c>
      <c r="AE12" s="74" t="s">
        <v>38</v>
      </c>
      <c r="AF12" s="74" t="s">
        <v>38</v>
      </c>
      <c r="AG12" s="74" t="s">
        <v>38</v>
      </c>
      <c r="AH12" s="74" t="s">
        <v>38</v>
      </c>
      <c r="AI12" s="74" t="s">
        <v>38</v>
      </c>
      <c r="AJ12" s="74" t="s">
        <v>38</v>
      </c>
    </row>
    <row r="13" spans="1:36" ht="18.75" customHeight="1">
      <c r="B13" s="77" t="s">
        <v>39</v>
      </c>
      <c r="C13" s="77"/>
      <c r="D13" s="77"/>
      <c r="E13" s="77"/>
      <c r="F13" s="77"/>
      <c r="G13" s="77"/>
      <c r="H13" s="77"/>
      <c r="I13" s="77"/>
      <c r="J13" s="77"/>
      <c r="K13" s="77"/>
      <c r="L13" s="78"/>
      <c r="M13" s="79">
        <v>835000</v>
      </c>
      <c r="N13" s="74"/>
      <c r="O13" s="74"/>
      <c r="P13" s="74"/>
      <c r="Q13" s="74">
        <v>807939</v>
      </c>
      <c r="R13" s="74"/>
      <c r="S13" s="74"/>
      <c r="T13" s="74"/>
      <c r="U13" s="74">
        <v>1218000</v>
      </c>
      <c r="V13" s="74"/>
      <c r="W13" s="74"/>
      <c r="X13" s="74"/>
      <c r="Y13" s="74">
        <v>1336122</v>
      </c>
      <c r="Z13" s="74"/>
      <c r="AA13" s="74"/>
      <c r="AB13" s="74"/>
      <c r="AC13" s="74">
        <v>1224000</v>
      </c>
      <c r="AD13" s="74">
        <v>1181494</v>
      </c>
      <c r="AE13" s="74">
        <v>1224000</v>
      </c>
      <c r="AF13" s="74">
        <v>1181494</v>
      </c>
      <c r="AG13" s="74">
        <v>1181494</v>
      </c>
      <c r="AH13" s="74">
        <v>1181494</v>
      </c>
      <c r="AI13" s="74">
        <v>1224000</v>
      </c>
      <c r="AJ13" s="74">
        <v>1181494</v>
      </c>
    </row>
    <row r="14" spans="1:36" ht="18.75" customHeight="1">
      <c r="B14" s="77" t="s">
        <v>40</v>
      </c>
      <c r="C14" s="77"/>
      <c r="D14" s="77"/>
      <c r="E14" s="77"/>
      <c r="F14" s="77"/>
      <c r="G14" s="77"/>
      <c r="H14" s="77"/>
      <c r="I14" s="77"/>
      <c r="J14" s="77"/>
      <c r="K14" s="77"/>
      <c r="L14" s="78"/>
      <c r="M14" s="79">
        <v>133000</v>
      </c>
      <c r="N14" s="74"/>
      <c r="O14" s="74"/>
      <c r="P14" s="74"/>
      <c r="Q14" s="74">
        <v>146250</v>
      </c>
      <c r="R14" s="74"/>
      <c r="S14" s="74"/>
      <c r="T14" s="74"/>
      <c r="U14" s="74">
        <v>133000</v>
      </c>
      <c r="V14" s="74"/>
      <c r="W14" s="74"/>
      <c r="X14" s="74"/>
      <c r="Y14" s="74">
        <v>150275</v>
      </c>
      <c r="Z14" s="74"/>
      <c r="AA14" s="74"/>
      <c r="AB14" s="74"/>
      <c r="AC14" s="74">
        <v>147000</v>
      </c>
      <c r="AD14" s="74">
        <v>149430</v>
      </c>
      <c r="AE14" s="74">
        <v>147000</v>
      </c>
      <c r="AF14" s="74">
        <v>149430</v>
      </c>
      <c r="AG14" s="74">
        <v>149430</v>
      </c>
      <c r="AH14" s="74">
        <v>149430</v>
      </c>
      <c r="AI14" s="74">
        <v>147000</v>
      </c>
      <c r="AJ14" s="74">
        <v>149430</v>
      </c>
    </row>
    <row r="15" spans="1:36" ht="18.75" customHeight="1">
      <c r="B15" s="77" t="s">
        <v>41</v>
      </c>
      <c r="C15" s="77"/>
      <c r="D15" s="77"/>
      <c r="E15" s="77"/>
      <c r="F15" s="77"/>
      <c r="G15" s="77"/>
      <c r="H15" s="77"/>
      <c r="I15" s="77"/>
      <c r="J15" s="77"/>
      <c r="K15" s="77"/>
      <c r="L15" s="78"/>
      <c r="M15" s="79">
        <v>56500</v>
      </c>
      <c r="N15" s="74"/>
      <c r="O15" s="74"/>
      <c r="P15" s="74"/>
      <c r="Q15" s="74">
        <v>37519</v>
      </c>
      <c r="R15" s="74"/>
      <c r="S15" s="74"/>
      <c r="T15" s="74"/>
      <c r="U15" s="74">
        <v>43200</v>
      </c>
      <c r="V15" s="74"/>
      <c r="W15" s="74"/>
      <c r="X15" s="74"/>
      <c r="Y15" s="74">
        <v>63286</v>
      </c>
      <c r="Z15" s="74"/>
      <c r="AA15" s="74"/>
      <c r="AB15" s="74"/>
      <c r="AC15" s="74">
        <v>42200</v>
      </c>
      <c r="AD15" s="74">
        <v>65571</v>
      </c>
      <c r="AE15" s="74">
        <v>42200</v>
      </c>
      <c r="AF15" s="74">
        <v>65571</v>
      </c>
      <c r="AG15" s="74">
        <v>65571</v>
      </c>
      <c r="AH15" s="74">
        <v>65571</v>
      </c>
      <c r="AI15" s="74">
        <v>42200</v>
      </c>
      <c r="AJ15" s="74">
        <v>65571</v>
      </c>
    </row>
    <row r="16" spans="1:36" ht="18.75" customHeight="1">
      <c r="B16" s="77" t="s">
        <v>42</v>
      </c>
      <c r="C16" s="77"/>
      <c r="D16" s="77"/>
      <c r="E16" s="77"/>
      <c r="F16" s="77"/>
      <c r="G16" s="77"/>
      <c r="H16" s="77"/>
      <c r="I16" s="77"/>
      <c r="J16" s="77"/>
      <c r="K16" s="77"/>
      <c r="L16" s="78"/>
      <c r="M16" s="79" t="s">
        <v>38</v>
      </c>
      <c r="N16" s="81"/>
      <c r="O16" s="81"/>
      <c r="P16" s="81"/>
      <c r="Q16" s="81" t="s">
        <v>38</v>
      </c>
      <c r="R16" s="81"/>
      <c r="S16" s="81"/>
      <c r="T16" s="81"/>
      <c r="U16" s="81" t="s">
        <v>38</v>
      </c>
      <c r="V16" s="81"/>
      <c r="W16" s="81"/>
      <c r="X16" s="81"/>
      <c r="Y16" s="81" t="s">
        <v>38</v>
      </c>
      <c r="Z16" s="81"/>
      <c r="AA16" s="81"/>
      <c r="AB16" s="81"/>
      <c r="AC16" s="81" t="s">
        <v>38</v>
      </c>
      <c r="AD16" s="81" t="s">
        <v>38</v>
      </c>
      <c r="AE16" s="81" t="s">
        <v>38</v>
      </c>
      <c r="AF16" s="81" t="s">
        <v>38</v>
      </c>
      <c r="AG16" s="81" t="s">
        <v>38</v>
      </c>
      <c r="AH16" s="81" t="s">
        <v>38</v>
      </c>
      <c r="AI16" s="81" t="s">
        <v>38</v>
      </c>
      <c r="AJ16" s="81" t="s">
        <v>38</v>
      </c>
    </row>
    <row r="17" spans="1:36" ht="18.75" customHeight="1">
      <c r="B17" s="77" t="s">
        <v>43</v>
      </c>
      <c r="C17" s="77"/>
      <c r="D17" s="77"/>
      <c r="E17" s="77"/>
      <c r="F17" s="77"/>
      <c r="G17" s="77"/>
      <c r="H17" s="77"/>
      <c r="I17" s="77"/>
      <c r="J17" s="77"/>
      <c r="K17" s="77"/>
      <c r="L17" s="78"/>
      <c r="M17" s="79">
        <v>45500</v>
      </c>
      <c r="N17" s="74"/>
      <c r="O17" s="74"/>
      <c r="P17" s="74"/>
      <c r="Q17" s="74">
        <v>49331</v>
      </c>
      <c r="R17" s="74"/>
      <c r="S17" s="74"/>
      <c r="T17" s="74"/>
      <c r="U17" s="74">
        <v>42000</v>
      </c>
      <c r="V17" s="74"/>
      <c r="W17" s="74"/>
      <c r="X17" s="74"/>
      <c r="Y17" s="74">
        <v>48222</v>
      </c>
      <c r="Z17" s="74"/>
      <c r="AA17" s="74"/>
      <c r="AB17" s="74"/>
      <c r="AC17" s="74">
        <v>48000</v>
      </c>
      <c r="AD17" s="74">
        <v>50320</v>
      </c>
      <c r="AE17" s="74">
        <v>48000</v>
      </c>
      <c r="AF17" s="74">
        <v>50320</v>
      </c>
      <c r="AG17" s="74">
        <v>50320</v>
      </c>
      <c r="AH17" s="74">
        <v>50320</v>
      </c>
      <c r="AI17" s="74">
        <v>48000</v>
      </c>
      <c r="AJ17" s="74">
        <v>50320</v>
      </c>
    </row>
    <row r="18" spans="1:36" ht="18.75" customHeight="1">
      <c r="B18" s="77" t="s">
        <v>44</v>
      </c>
      <c r="C18" s="77"/>
      <c r="D18" s="77"/>
      <c r="E18" s="77"/>
      <c r="F18" s="77"/>
      <c r="G18" s="77"/>
      <c r="H18" s="77"/>
      <c r="I18" s="77"/>
      <c r="J18" s="77"/>
      <c r="K18" s="77"/>
      <c r="L18" s="78"/>
      <c r="M18" s="79">
        <v>3045000</v>
      </c>
      <c r="N18" s="74"/>
      <c r="O18" s="74"/>
      <c r="P18" s="74"/>
      <c r="Q18" s="74">
        <v>3432419</v>
      </c>
      <c r="R18" s="74"/>
      <c r="S18" s="74"/>
      <c r="T18" s="74"/>
      <c r="U18" s="74">
        <v>3130000</v>
      </c>
      <c r="V18" s="74"/>
      <c r="W18" s="74"/>
      <c r="X18" s="74"/>
      <c r="Y18" s="74">
        <v>3511543</v>
      </c>
      <c r="Z18" s="74"/>
      <c r="AA18" s="74"/>
      <c r="AB18" s="74"/>
      <c r="AC18" s="74">
        <v>3270000</v>
      </c>
      <c r="AD18" s="74">
        <v>3379329</v>
      </c>
      <c r="AE18" s="74">
        <v>3270000</v>
      </c>
      <c r="AF18" s="74">
        <v>3379329</v>
      </c>
      <c r="AG18" s="74">
        <v>3379329</v>
      </c>
      <c r="AH18" s="74">
        <v>3379329</v>
      </c>
      <c r="AI18" s="74">
        <v>3270000</v>
      </c>
      <c r="AJ18" s="74">
        <v>3379329</v>
      </c>
    </row>
    <row r="19" spans="1:36" ht="18.75" customHeight="1">
      <c r="B19" s="77" t="s">
        <v>45</v>
      </c>
      <c r="C19" s="77"/>
      <c r="D19" s="77"/>
      <c r="E19" s="77"/>
      <c r="F19" s="77"/>
      <c r="G19" s="77"/>
      <c r="H19" s="77"/>
      <c r="I19" s="77"/>
      <c r="J19" s="77"/>
      <c r="K19" s="77"/>
      <c r="L19" s="78"/>
      <c r="M19" s="79">
        <v>11200</v>
      </c>
      <c r="N19" s="74"/>
      <c r="O19" s="74"/>
      <c r="P19" s="74"/>
      <c r="Q19" s="74">
        <v>9049</v>
      </c>
      <c r="R19" s="74"/>
      <c r="S19" s="74"/>
      <c r="T19" s="74"/>
      <c r="U19" s="74">
        <v>10000</v>
      </c>
      <c r="V19" s="74"/>
      <c r="W19" s="74"/>
      <c r="X19" s="74"/>
      <c r="Y19" s="74">
        <v>9949</v>
      </c>
      <c r="Z19" s="74"/>
      <c r="AA19" s="74"/>
      <c r="AB19" s="74"/>
      <c r="AC19" s="74">
        <v>10000</v>
      </c>
      <c r="AD19" s="74">
        <v>9411</v>
      </c>
      <c r="AE19" s="74">
        <v>10000</v>
      </c>
      <c r="AF19" s="74">
        <v>9411</v>
      </c>
      <c r="AG19" s="74">
        <v>9411</v>
      </c>
      <c r="AH19" s="74">
        <v>9411</v>
      </c>
      <c r="AI19" s="74">
        <v>10000</v>
      </c>
      <c r="AJ19" s="74">
        <v>9411</v>
      </c>
    </row>
    <row r="20" spans="1:36" ht="18.75" customHeight="1">
      <c r="B20" s="77" t="s">
        <v>46</v>
      </c>
      <c r="C20" s="77"/>
      <c r="D20" s="77"/>
      <c r="E20" s="77"/>
      <c r="F20" s="77"/>
      <c r="G20" s="77"/>
      <c r="H20" s="77"/>
      <c r="I20" s="77"/>
      <c r="J20" s="77"/>
      <c r="K20" s="77"/>
      <c r="L20" s="78"/>
      <c r="M20" s="79">
        <v>277391</v>
      </c>
      <c r="N20" s="74"/>
      <c r="O20" s="74"/>
      <c r="P20" s="74"/>
      <c r="Q20" s="74">
        <v>279215</v>
      </c>
      <c r="R20" s="74"/>
      <c r="S20" s="74"/>
      <c r="T20" s="74"/>
      <c r="U20" s="74">
        <v>284490</v>
      </c>
      <c r="V20" s="74"/>
      <c r="W20" s="74"/>
      <c r="X20" s="74"/>
      <c r="Y20" s="74">
        <v>262259</v>
      </c>
      <c r="Z20" s="74"/>
      <c r="AA20" s="74"/>
      <c r="AB20" s="74"/>
      <c r="AC20" s="74">
        <v>263889</v>
      </c>
      <c r="AD20" s="74">
        <v>267913</v>
      </c>
      <c r="AE20" s="74">
        <v>263889</v>
      </c>
      <c r="AF20" s="74">
        <v>267913</v>
      </c>
      <c r="AG20" s="74">
        <v>267913</v>
      </c>
      <c r="AH20" s="74">
        <v>267913</v>
      </c>
      <c r="AI20" s="74">
        <v>263889</v>
      </c>
      <c r="AJ20" s="74">
        <v>267913</v>
      </c>
    </row>
    <row r="21" spans="1:36" ht="18.75" customHeight="1">
      <c r="B21" s="77" t="s">
        <v>47</v>
      </c>
      <c r="C21" s="77"/>
      <c r="D21" s="77"/>
      <c r="E21" s="77"/>
      <c r="F21" s="77"/>
      <c r="G21" s="77"/>
      <c r="H21" s="77"/>
      <c r="I21" s="77"/>
      <c r="J21" s="77"/>
      <c r="K21" s="77"/>
      <c r="L21" s="78"/>
      <c r="M21" s="79">
        <v>312797</v>
      </c>
      <c r="N21" s="74"/>
      <c r="O21" s="74"/>
      <c r="P21" s="74"/>
      <c r="Q21" s="74">
        <v>315170</v>
      </c>
      <c r="R21" s="74"/>
      <c r="S21" s="74"/>
      <c r="T21" s="74"/>
      <c r="U21" s="74">
        <v>309779</v>
      </c>
      <c r="V21" s="74"/>
      <c r="W21" s="74"/>
      <c r="X21" s="74"/>
      <c r="Y21" s="74">
        <v>313895</v>
      </c>
      <c r="Z21" s="74"/>
      <c r="AA21" s="74"/>
      <c r="AB21" s="74"/>
      <c r="AC21" s="74">
        <v>314034</v>
      </c>
      <c r="AD21" s="74">
        <v>314215</v>
      </c>
      <c r="AE21" s="74">
        <v>314034</v>
      </c>
      <c r="AF21" s="74">
        <v>314215</v>
      </c>
      <c r="AG21" s="74">
        <v>314215</v>
      </c>
      <c r="AH21" s="74">
        <v>314215</v>
      </c>
      <c r="AI21" s="74">
        <v>314034</v>
      </c>
      <c r="AJ21" s="74">
        <v>314215</v>
      </c>
    </row>
    <row r="22" spans="1:36" ht="18.75" customHeight="1">
      <c r="B22" s="77" t="s">
        <v>48</v>
      </c>
      <c r="C22" s="77"/>
      <c r="D22" s="77"/>
      <c r="E22" s="77"/>
      <c r="F22" s="77"/>
      <c r="G22" s="77"/>
      <c r="H22" s="77"/>
      <c r="I22" s="77"/>
      <c r="J22" s="77"/>
      <c r="K22" s="77"/>
      <c r="L22" s="78"/>
      <c r="M22" s="79">
        <v>4021190</v>
      </c>
      <c r="N22" s="74"/>
      <c r="O22" s="74"/>
      <c r="P22" s="74"/>
      <c r="Q22" s="74">
        <v>3619047</v>
      </c>
      <c r="R22" s="74"/>
      <c r="S22" s="74"/>
      <c r="T22" s="74"/>
      <c r="U22" s="74">
        <v>3775418</v>
      </c>
      <c r="V22" s="74"/>
      <c r="W22" s="74"/>
      <c r="X22" s="74"/>
      <c r="Y22" s="74">
        <v>3838617</v>
      </c>
      <c r="Z22" s="74"/>
      <c r="AA22" s="74"/>
      <c r="AB22" s="74"/>
      <c r="AC22" s="74">
        <v>5003664</v>
      </c>
      <c r="AD22" s="74">
        <v>4953958</v>
      </c>
      <c r="AE22" s="74">
        <v>5003664</v>
      </c>
      <c r="AF22" s="74">
        <v>4953958</v>
      </c>
      <c r="AG22" s="74">
        <v>4953958</v>
      </c>
      <c r="AH22" s="74">
        <v>4953958</v>
      </c>
      <c r="AI22" s="74">
        <v>5003664</v>
      </c>
      <c r="AJ22" s="74">
        <v>4953958</v>
      </c>
    </row>
    <row r="23" spans="1:36" ht="18.75" customHeight="1">
      <c r="B23" s="77" t="s">
        <v>49</v>
      </c>
      <c r="C23" s="77"/>
      <c r="D23" s="77"/>
      <c r="E23" s="77"/>
      <c r="F23" s="77"/>
      <c r="G23" s="77"/>
      <c r="H23" s="77"/>
      <c r="I23" s="77"/>
      <c r="J23" s="77"/>
      <c r="K23" s="77"/>
      <c r="L23" s="78"/>
      <c r="M23" s="79">
        <v>1276115</v>
      </c>
      <c r="N23" s="74"/>
      <c r="O23" s="74"/>
      <c r="P23" s="74"/>
      <c r="Q23" s="74">
        <v>1369583</v>
      </c>
      <c r="R23" s="74"/>
      <c r="S23" s="74"/>
      <c r="T23" s="74"/>
      <c r="U23" s="104">
        <v>1392107</v>
      </c>
      <c r="V23" s="104"/>
      <c r="W23" s="104"/>
      <c r="X23" s="104"/>
      <c r="Y23" s="104">
        <v>1407657</v>
      </c>
      <c r="Z23" s="104"/>
      <c r="AA23" s="104"/>
      <c r="AB23" s="104"/>
      <c r="AC23" s="104">
        <v>1339059</v>
      </c>
      <c r="AD23" s="104"/>
      <c r="AE23" s="104"/>
      <c r="AF23" s="104"/>
      <c r="AG23" s="104">
        <v>1314854</v>
      </c>
      <c r="AH23" s="104"/>
      <c r="AI23" s="104"/>
      <c r="AJ23" s="104"/>
    </row>
    <row r="24" spans="1:36" ht="18.75" customHeight="1">
      <c r="B24" s="77" t="s">
        <v>50</v>
      </c>
      <c r="C24" s="77"/>
      <c r="D24" s="77"/>
      <c r="E24" s="77"/>
      <c r="F24" s="77"/>
      <c r="G24" s="77"/>
      <c r="H24" s="77"/>
      <c r="I24" s="77"/>
      <c r="J24" s="77"/>
      <c r="K24" s="77"/>
      <c r="L24" s="78"/>
      <c r="M24" s="79">
        <v>58557</v>
      </c>
      <c r="N24" s="74"/>
      <c r="O24" s="74"/>
      <c r="P24" s="74"/>
      <c r="Q24" s="74">
        <v>58328</v>
      </c>
      <c r="R24" s="74"/>
      <c r="S24" s="74"/>
      <c r="T24" s="74"/>
      <c r="U24" s="104">
        <v>83486</v>
      </c>
      <c r="V24" s="104"/>
      <c r="W24" s="104"/>
      <c r="X24" s="104"/>
      <c r="Y24" s="104">
        <v>62123</v>
      </c>
      <c r="Z24" s="104"/>
      <c r="AA24" s="104"/>
      <c r="AB24" s="104"/>
      <c r="AC24" s="104">
        <v>45149</v>
      </c>
      <c r="AD24" s="104"/>
      <c r="AE24" s="104"/>
      <c r="AF24" s="104"/>
      <c r="AG24" s="104">
        <v>63018</v>
      </c>
      <c r="AH24" s="104"/>
      <c r="AI24" s="104"/>
      <c r="AJ24" s="104"/>
    </row>
    <row r="25" spans="1:36" ht="18.75" customHeight="1">
      <c r="B25" s="77" t="s">
        <v>51</v>
      </c>
      <c r="C25" s="77"/>
      <c r="D25" s="77"/>
      <c r="E25" s="77"/>
      <c r="F25" s="77"/>
      <c r="G25" s="77"/>
      <c r="H25" s="77"/>
      <c r="I25" s="77"/>
      <c r="J25" s="77"/>
      <c r="K25" s="77"/>
      <c r="L25" s="78"/>
      <c r="M25" s="79">
        <v>1007</v>
      </c>
      <c r="N25" s="74"/>
      <c r="O25" s="74"/>
      <c r="P25" s="74"/>
      <c r="Q25" s="74">
        <v>10217</v>
      </c>
      <c r="R25" s="74"/>
      <c r="S25" s="74"/>
      <c r="T25" s="74"/>
      <c r="U25" s="74">
        <v>1007</v>
      </c>
      <c r="V25" s="74"/>
      <c r="W25" s="74"/>
      <c r="X25" s="74"/>
      <c r="Y25" s="74">
        <v>68756</v>
      </c>
      <c r="Z25" s="74"/>
      <c r="AA25" s="74"/>
      <c r="AB25" s="74"/>
      <c r="AC25" s="74">
        <v>1006</v>
      </c>
      <c r="AD25" s="74">
        <v>187114</v>
      </c>
      <c r="AE25" s="74">
        <v>1006</v>
      </c>
      <c r="AF25" s="74">
        <v>187114</v>
      </c>
      <c r="AG25" s="74">
        <v>187114</v>
      </c>
      <c r="AH25" s="74">
        <v>187114</v>
      </c>
      <c r="AI25" s="74">
        <v>1006</v>
      </c>
      <c r="AJ25" s="74">
        <v>187114</v>
      </c>
    </row>
    <row r="26" spans="1:36" ht="18.75" customHeight="1">
      <c r="B26" s="77" t="s">
        <v>52</v>
      </c>
      <c r="C26" s="77"/>
      <c r="D26" s="77"/>
      <c r="E26" s="77"/>
      <c r="F26" s="77"/>
      <c r="G26" s="77"/>
      <c r="H26" s="77"/>
      <c r="I26" s="77"/>
      <c r="J26" s="77"/>
      <c r="K26" s="77"/>
      <c r="L26" s="78"/>
      <c r="M26" s="79">
        <v>1147077</v>
      </c>
      <c r="N26" s="74"/>
      <c r="O26" s="74"/>
      <c r="P26" s="74"/>
      <c r="Q26" s="74">
        <v>148276</v>
      </c>
      <c r="R26" s="74"/>
      <c r="S26" s="74"/>
      <c r="T26" s="74"/>
      <c r="U26" s="74">
        <v>2142653</v>
      </c>
      <c r="V26" s="74"/>
      <c r="W26" s="74"/>
      <c r="X26" s="74"/>
      <c r="Y26" s="74">
        <v>246508</v>
      </c>
      <c r="Z26" s="74"/>
      <c r="AA26" s="74"/>
      <c r="AB26" s="74"/>
      <c r="AC26" s="74">
        <v>2018243</v>
      </c>
      <c r="AD26" s="74">
        <v>1245091</v>
      </c>
      <c r="AE26" s="74">
        <v>2018243</v>
      </c>
      <c r="AF26" s="74">
        <v>1245091</v>
      </c>
      <c r="AG26" s="74">
        <v>1245091</v>
      </c>
      <c r="AH26" s="74">
        <v>1245091</v>
      </c>
      <c r="AI26" s="74">
        <v>2018243</v>
      </c>
      <c r="AJ26" s="74">
        <v>1245091</v>
      </c>
    </row>
    <row r="27" spans="1:36" ht="18.75" customHeight="1">
      <c r="B27" s="77" t="s">
        <v>53</v>
      </c>
      <c r="C27" s="77"/>
      <c r="D27" s="77"/>
      <c r="E27" s="77"/>
      <c r="F27" s="77"/>
      <c r="G27" s="77"/>
      <c r="H27" s="77"/>
      <c r="I27" s="77"/>
      <c r="J27" s="77"/>
      <c r="K27" s="77"/>
      <c r="L27" s="78"/>
      <c r="M27" s="79">
        <v>600000</v>
      </c>
      <c r="N27" s="74"/>
      <c r="O27" s="74"/>
      <c r="P27" s="74"/>
      <c r="Q27" s="74">
        <v>1579029</v>
      </c>
      <c r="R27" s="74"/>
      <c r="S27" s="74"/>
      <c r="T27" s="74"/>
      <c r="U27" s="74">
        <v>600000</v>
      </c>
      <c r="V27" s="74"/>
      <c r="W27" s="74"/>
      <c r="X27" s="74"/>
      <c r="Y27" s="74">
        <v>1359505</v>
      </c>
      <c r="Z27" s="74"/>
      <c r="AA27" s="74"/>
      <c r="AB27" s="74"/>
      <c r="AC27" s="74">
        <v>600000</v>
      </c>
      <c r="AD27" s="74">
        <v>1581157</v>
      </c>
      <c r="AE27" s="74">
        <v>600000</v>
      </c>
      <c r="AF27" s="74">
        <v>1581157</v>
      </c>
      <c r="AG27" s="74">
        <v>1581157</v>
      </c>
      <c r="AH27" s="74">
        <v>1581157</v>
      </c>
      <c r="AI27" s="74">
        <v>600000</v>
      </c>
      <c r="AJ27" s="74">
        <v>1581157</v>
      </c>
    </row>
    <row r="28" spans="1:36" ht="18.75" customHeight="1">
      <c r="B28" s="77" t="s">
        <v>54</v>
      </c>
      <c r="C28" s="77"/>
      <c r="D28" s="77"/>
      <c r="E28" s="77"/>
      <c r="F28" s="77"/>
      <c r="G28" s="77"/>
      <c r="H28" s="77"/>
      <c r="I28" s="77"/>
      <c r="J28" s="77"/>
      <c r="K28" s="77"/>
      <c r="L28" s="78"/>
      <c r="M28" s="79">
        <v>577143</v>
      </c>
      <c r="N28" s="74"/>
      <c r="O28" s="74"/>
      <c r="P28" s="74"/>
      <c r="Q28" s="74">
        <v>785534</v>
      </c>
      <c r="R28" s="74"/>
      <c r="S28" s="74"/>
      <c r="T28" s="74"/>
      <c r="U28" s="74">
        <v>568631</v>
      </c>
      <c r="V28" s="74"/>
      <c r="W28" s="74"/>
      <c r="X28" s="74"/>
      <c r="Y28" s="74">
        <v>728859</v>
      </c>
      <c r="Z28" s="74"/>
      <c r="AA28" s="74"/>
      <c r="AB28" s="74"/>
      <c r="AC28" s="74">
        <v>543829</v>
      </c>
      <c r="AD28" s="74">
        <v>752995</v>
      </c>
      <c r="AE28" s="74">
        <v>543829</v>
      </c>
      <c r="AF28" s="74">
        <v>752995</v>
      </c>
      <c r="AG28" s="74">
        <v>752995</v>
      </c>
      <c r="AH28" s="74">
        <v>752995</v>
      </c>
      <c r="AI28" s="74">
        <v>543829</v>
      </c>
      <c r="AJ28" s="74">
        <v>752995</v>
      </c>
    </row>
    <row r="29" spans="1:36" ht="18.75" customHeight="1">
      <c r="B29" s="77" t="s">
        <v>55</v>
      </c>
      <c r="C29" s="77"/>
      <c r="D29" s="77"/>
      <c r="E29" s="77"/>
      <c r="F29" s="77"/>
      <c r="G29" s="77"/>
      <c r="H29" s="77"/>
      <c r="I29" s="77"/>
      <c r="J29" s="77"/>
      <c r="K29" s="77"/>
      <c r="L29" s="78"/>
      <c r="M29" s="79">
        <v>3623000</v>
      </c>
      <c r="N29" s="74"/>
      <c r="O29" s="74"/>
      <c r="P29" s="74"/>
      <c r="Q29" s="74">
        <v>3051413</v>
      </c>
      <c r="R29" s="74"/>
      <c r="S29" s="74"/>
      <c r="T29" s="74"/>
      <c r="U29" s="74">
        <v>2768000</v>
      </c>
      <c r="V29" s="74"/>
      <c r="W29" s="74"/>
      <c r="X29" s="74"/>
      <c r="Y29" s="74">
        <v>2721233</v>
      </c>
      <c r="Z29" s="74"/>
      <c r="AA29" s="74"/>
      <c r="AB29" s="74"/>
      <c r="AC29" s="74">
        <v>3492100</v>
      </c>
      <c r="AD29" s="74">
        <v>3547709</v>
      </c>
      <c r="AE29" s="74">
        <v>3492100</v>
      </c>
      <c r="AF29" s="74">
        <v>3547709</v>
      </c>
      <c r="AG29" s="74">
        <v>3547709</v>
      </c>
      <c r="AH29" s="74">
        <v>3547709</v>
      </c>
      <c r="AI29" s="74">
        <v>3492100</v>
      </c>
      <c r="AJ29" s="74">
        <v>3547709</v>
      </c>
    </row>
    <row r="30" spans="1:36" ht="18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1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0"/>
      <c r="AD30" s="20"/>
      <c r="AE30" s="20"/>
      <c r="AF30" s="20"/>
      <c r="AG30" s="20"/>
      <c r="AH30" s="20"/>
      <c r="AI30" s="20"/>
      <c r="AJ30" s="20"/>
    </row>
    <row r="31" spans="1:36" ht="18.7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23"/>
      <c r="N31" s="23"/>
      <c r="O31" s="23"/>
      <c r="P31" s="23"/>
      <c r="Q31" s="23"/>
      <c r="R31" s="23"/>
      <c r="S31" s="23"/>
      <c r="T31" s="23"/>
      <c r="V31" s="23"/>
      <c r="X31" s="24"/>
    </row>
    <row r="32" spans="1:36" ht="18.75" customHeight="1">
      <c r="A32" s="25"/>
      <c r="C32" s="26"/>
      <c r="D32" s="26"/>
      <c r="E32" s="26"/>
      <c r="F32" s="26"/>
      <c r="G32" s="26"/>
      <c r="H32" s="26"/>
      <c r="I32" s="26"/>
      <c r="J32" s="26"/>
      <c r="K32" s="26"/>
      <c r="L32" s="25"/>
      <c r="X32" s="24"/>
    </row>
    <row r="33" spans="1:36" ht="18.75" customHeight="1">
      <c r="A33" s="25"/>
      <c r="C33" s="26"/>
      <c r="D33" s="26"/>
      <c r="E33" s="26"/>
      <c r="F33" s="26"/>
      <c r="G33" s="26"/>
      <c r="H33" s="26"/>
      <c r="I33" s="26"/>
      <c r="J33" s="26"/>
      <c r="K33" s="26"/>
      <c r="L33" s="25"/>
      <c r="U33" s="24"/>
    </row>
    <row r="34" spans="1:36" ht="18.75" customHeight="1">
      <c r="A34" s="25"/>
      <c r="C34" s="26"/>
      <c r="D34" s="26"/>
      <c r="E34" s="26"/>
      <c r="F34" s="26"/>
      <c r="G34" s="26"/>
      <c r="H34" s="26"/>
      <c r="I34" s="26"/>
      <c r="J34" s="26"/>
      <c r="K34" s="26"/>
      <c r="L34" s="25"/>
      <c r="U34" s="24"/>
    </row>
    <row r="35" spans="1:36" ht="18.75" customHeight="1">
      <c r="A35" s="25"/>
      <c r="B35" s="26" t="s">
        <v>56</v>
      </c>
      <c r="C35" s="26"/>
      <c r="D35" s="26"/>
      <c r="E35" s="26"/>
      <c r="F35" s="26"/>
      <c r="G35" s="26"/>
      <c r="H35" s="26"/>
      <c r="I35" s="26"/>
      <c r="J35" s="26"/>
      <c r="K35" s="26"/>
      <c r="L35" s="25"/>
      <c r="U35" s="24"/>
    </row>
    <row r="36" spans="1:36" ht="18.75" customHeight="1">
      <c r="A36" s="90" t="s">
        <v>22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1"/>
      <c r="M36" s="94" t="s">
        <v>23</v>
      </c>
      <c r="N36" s="95"/>
      <c r="O36" s="95"/>
      <c r="P36" s="95"/>
      <c r="Q36" s="95"/>
      <c r="R36" s="95"/>
      <c r="S36" s="95"/>
      <c r="T36" s="96"/>
      <c r="U36" s="97" t="s">
        <v>24</v>
      </c>
      <c r="V36" s="98"/>
      <c r="W36" s="98"/>
      <c r="X36" s="98"/>
      <c r="Y36" s="98"/>
      <c r="Z36" s="98"/>
      <c r="AA36" s="98"/>
      <c r="AB36" s="99"/>
      <c r="AC36" s="100" t="s">
        <v>25</v>
      </c>
      <c r="AD36" s="100"/>
      <c r="AE36" s="100" t="s">
        <v>25</v>
      </c>
      <c r="AF36" s="100"/>
      <c r="AG36" s="100" t="s">
        <v>25</v>
      </c>
      <c r="AH36" s="100"/>
      <c r="AI36" s="100" t="s">
        <v>25</v>
      </c>
      <c r="AJ36" s="100"/>
    </row>
    <row r="37" spans="1:36" ht="18.75" customHeight="1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3"/>
      <c r="M37" s="101" t="s">
        <v>26</v>
      </c>
      <c r="N37" s="102"/>
      <c r="O37" s="102"/>
      <c r="P37" s="103"/>
      <c r="Q37" s="101" t="s">
        <v>27</v>
      </c>
      <c r="R37" s="102"/>
      <c r="S37" s="102"/>
      <c r="T37" s="103"/>
      <c r="U37" s="101" t="s">
        <v>26</v>
      </c>
      <c r="V37" s="102"/>
      <c r="W37" s="102"/>
      <c r="X37" s="103"/>
      <c r="Y37" s="101" t="s">
        <v>27</v>
      </c>
      <c r="Z37" s="102"/>
      <c r="AA37" s="102"/>
      <c r="AB37" s="103"/>
      <c r="AC37" s="86" t="s">
        <v>26</v>
      </c>
      <c r="AD37" s="86" t="s">
        <v>29</v>
      </c>
      <c r="AE37" s="86" t="s">
        <v>26</v>
      </c>
      <c r="AF37" s="86" t="s">
        <v>29</v>
      </c>
      <c r="AG37" s="86" t="s">
        <v>30</v>
      </c>
      <c r="AH37" s="86" t="s">
        <v>29</v>
      </c>
      <c r="AI37" s="86" t="s">
        <v>26</v>
      </c>
      <c r="AJ37" s="86" t="s">
        <v>29</v>
      </c>
    </row>
    <row r="38" spans="1:36" ht="18.75" customHeight="1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8"/>
      <c r="M38" s="87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9"/>
      <c r="AD38" s="89"/>
      <c r="AE38" s="89"/>
      <c r="AF38" s="89"/>
      <c r="AG38" s="89"/>
      <c r="AH38" s="89"/>
      <c r="AI38" s="89"/>
      <c r="AJ38" s="89"/>
    </row>
    <row r="39" spans="1:36" s="19" customFormat="1" ht="18.75" customHeight="1">
      <c r="B39" s="83" t="s">
        <v>31</v>
      </c>
      <c r="C39" s="83"/>
      <c r="D39" s="83"/>
      <c r="E39" s="83"/>
      <c r="F39" s="83"/>
      <c r="G39" s="83"/>
      <c r="H39" s="83"/>
      <c r="I39" s="83"/>
      <c r="J39" s="83"/>
      <c r="K39" s="83"/>
      <c r="L39" s="84"/>
      <c r="M39" s="85">
        <f>SUM(M40:M53)</f>
        <v>28000000</v>
      </c>
      <c r="N39" s="82"/>
      <c r="O39" s="82"/>
      <c r="P39" s="82"/>
      <c r="Q39" s="82">
        <f>SUM(Q40:Q53)</f>
        <v>29659463</v>
      </c>
      <c r="R39" s="82"/>
      <c r="S39" s="82"/>
      <c r="T39" s="82"/>
      <c r="U39" s="82">
        <f>SUM(U40:U53)</f>
        <v>28500000</v>
      </c>
      <c r="V39" s="82"/>
      <c r="W39" s="82"/>
      <c r="X39" s="82"/>
      <c r="Y39" s="82">
        <f>SUM(Y40:Y53)</f>
        <v>26915938</v>
      </c>
      <c r="Z39" s="82"/>
      <c r="AA39" s="82"/>
      <c r="AB39" s="82"/>
      <c r="AC39" s="82">
        <f t="shared" ref="AC39:AJ39" si="0">SUM(AC40:AC53)</f>
        <v>30550000</v>
      </c>
      <c r="AD39" s="82">
        <f t="shared" si="0"/>
        <v>29922813</v>
      </c>
      <c r="AE39" s="82">
        <f t="shared" si="0"/>
        <v>30550000</v>
      </c>
      <c r="AF39" s="82">
        <f t="shared" si="0"/>
        <v>29922813</v>
      </c>
      <c r="AG39" s="82">
        <v>29922813</v>
      </c>
      <c r="AH39" s="82">
        <f t="shared" si="0"/>
        <v>29922813</v>
      </c>
      <c r="AI39" s="82">
        <f t="shared" si="0"/>
        <v>30550000</v>
      </c>
      <c r="AJ39" s="82">
        <f t="shared" si="0"/>
        <v>29922813</v>
      </c>
    </row>
    <row r="40" spans="1:36" ht="18.75" customHeight="1">
      <c r="B40" s="77" t="s">
        <v>57</v>
      </c>
      <c r="C40" s="77"/>
      <c r="D40" s="77"/>
      <c r="E40" s="77"/>
      <c r="F40" s="77"/>
      <c r="G40" s="77"/>
      <c r="H40" s="77"/>
      <c r="I40" s="77"/>
      <c r="J40" s="77"/>
      <c r="K40" s="77"/>
      <c r="L40" s="78"/>
      <c r="M40" s="79">
        <v>248457</v>
      </c>
      <c r="N40" s="81"/>
      <c r="O40" s="81"/>
      <c r="P40" s="81"/>
      <c r="Q40" s="81">
        <v>241174</v>
      </c>
      <c r="R40" s="81"/>
      <c r="S40" s="81"/>
      <c r="T40" s="81"/>
      <c r="U40" s="81">
        <v>260856</v>
      </c>
      <c r="V40" s="81"/>
      <c r="W40" s="81"/>
      <c r="X40" s="81"/>
      <c r="Y40" s="81">
        <v>241831</v>
      </c>
      <c r="Z40" s="81"/>
      <c r="AA40" s="81"/>
      <c r="AB40" s="81"/>
      <c r="AC40" s="81">
        <v>234002</v>
      </c>
      <c r="AD40" s="81">
        <v>220417</v>
      </c>
      <c r="AE40" s="81">
        <v>234002</v>
      </c>
      <c r="AF40" s="81">
        <v>220417</v>
      </c>
      <c r="AG40" s="81">
        <v>220417</v>
      </c>
      <c r="AH40" s="81">
        <v>220417</v>
      </c>
      <c r="AI40" s="81">
        <v>234002</v>
      </c>
      <c r="AJ40" s="81">
        <v>220417</v>
      </c>
    </row>
    <row r="41" spans="1:36" ht="18.75" customHeight="1">
      <c r="B41" s="77" t="s">
        <v>58</v>
      </c>
      <c r="C41" s="77"/>
      <c r="D41" s="77"/>
      <c r="E41" s="77"/>
      <c r="F41" s="77"/>
      <c r="G41" s="77"/>
      <c r="H41" s="77"/>
      <c r="I41" s="77"/>
      <c r="J41" s="77"/>
      <c r="K41" s="77"/>
      <c r="L41" s="78"/>
      <c r="M41" s="79">
        <v>3687760</v>
      </c>
      <c r="N41" s="81"/>
      <c r="O41" s="81"/>
      <c r="P41" s="81"/>
      <c r="Q41" s="81">
        <v>4233090</v>
      </c>
      <c r="R41" s="81"/>
      <c r="S41" s="81"/>
      <c r="T41" s="81"/>
      <c r="U41" s="81">
        <v>3523974</v>
      </c>
      <c r="V41" s="81"/>
      <c r="W41" s="81"/>
      <c r="X41" s="81"/>
      <c r="Y41" s="81">
        <v>3392880</v>
      </c>
      <c r="Z41" s="81"/>
      <c r="AA41" s="81"/>
      <c r="AB41" s="81"/>
      <c r="AC41" s="81">
        <v>3429392</v>
      </c>
      <c r="AD41" s="81">
        <v>3419644</v>
      </c>
      <c r="AE41" s="81">
        <v>3429392</v>
      </c>
      <c r="AF41" s="81">
        <v>3419644</v>
      </c>
      <c r="AG41" s="81">
        <v>3419644</v>
      </c>
      <c r="AH41" s="81">
        <v>3419644</v>
      </c>
      <c r="AI41" s="81">
        <v>3429392</v>
      </c>
      <c r="AJ41" s="81">
        <v>3419644</v>
      </c>
    </row>
    <row r="42" spans="1:36" ht="18.75" customHeight="1">
      <c r="B42" s="77" t="s">
        <v>59</v>
      </c>
      <c r="C42" s="77"/>
      <c r="D42" s="77"/>
      <c r="E42" s="77"/>
      <c r="F42" s="77"/>
      <c r="G42" s="77"/>
      <c r="H42" s="77"/>
      <c r="I42" s="77"/>
      <c r="J42" s="77"/>
      <c r="K42" s="77"/>
      <c r="L42" s="78"/>
      <c r="M42" s="79">
        <v>9414677</v>
      </c>
      <c r="N42" s="81"/>
      <c r="O42" s="81"/>
      <c r="P42" s="81"/>
      <c r="Q42" s="81">
        <v>9399523</v>
      </c>
      <c r="R42" s="81"/>
      <c r="S42" s="81"/>
      <c r="T42" s="81"/>
      <c r="U42" s="81">
        <v>9811311</v>
      </c>
      <c r="V42" s="81"/>
      <c r="W42" s="81"/>
      <c r="X42" s="81"/>
      <c r="Y42" s="81">
        <v>9727894</v>
      </c>
      <c r="Z42" s="81"/>
      <c r="AA42" s="81"/>
      <c r="AB42" s="81"/>
      <c r="AC42" s="81">
        <v>10129576</v>
      </c>
      <c r="AD42" s="81">
        <v>9961393</v>
      </c>
      <c r="AE42" s="81">
        <v>10129576</v>
      </c>
      <c r="AF42" s="81">
        <v>9961393</v>
      </c>
      <c r="AG42" s="81">
        <v>9961393</v>
      </c>
      <c r="AH42" s="81">
        <v>9961393</v>
      </c>
      <c r="AI42" s="81">
        <v>10129576</v>
      </c>
      <c r="AJ42" s="81">
        <v>9961393</v>
      </c>
    </row>
    <row r="43" spans="1:36" ht="18.75" customHeight="1">
      <c r="B43" s="77" t="s">
        <v>60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79">
        <v>3052353</v>
      </c>
      <c r="N43" s="74"/>
      <c r="O43" s="74"/>
      <c r="P43" s="74"/>
      <c r="Q43" s="74">
        <v>2180997</v>
      </c>
      <c r="R43" s="74"/>
      <c r="S43" s="74"/>
      <c r="T43" s="74"/>
      <c r="U43" s="74">
        <v>3015687</v>
      </c>
      <c r="V43" s="74"/>
      <c r="W43" s="74"/>
      <c r="X43" s="74"/>
      <c r="Y43" s="74">
        <v>2283703</v>
      </c>
      <c r="Z43" s="74"/>
      <c r="AA43" s="74"/>
      <c r="AB43" s="74"/>
      <c r="AC43" s="74">
        <v>5558951</v>
      </c>
      <c r="AD43" s="74">
        <v>5262137</v>
      </c>
      <c r="AE43" s="74">
        <v>5558951</v>
      </c>
      <c r="AF43" s="74">
        <v>5262137</v>
      </c>
      <c r="AG43" s="74">
        <v>5262137</v>
      </c>
      <c r="AH43" s="74">
        <v>5262137</v>
      </c>
      <c r="AI43" s="74">
        <v>5558951</v>
      </c>
      <c r="AJ43" s="74">
        <v>5262137</v>
      </c>
    </row>
    <row r="44" spans="1:36" ht="18.75" customHeight="1">
      <c r="B44" s="77" t="s">
        <v>61</v>
      </c>
      <c r="C44" s="77"/>
      <c r="D44" s="77"/>
      <c r="E44" s="77"/>
      <c r="F44" s="77"/>
      <c r="G44" s="77"/>
      <c r="H44" s="77"/>
      <c r="I44" s="77"/>
      <c r="J44" s="77"/>
      <c r="K44" s="77"/>
      <c r="L44" s="78"/>
      <c r="M44" s="79">
        <v>45503</v>
      </c>
      <c r="N44" s="74"/>
      <c r="O44" s="74"/>
      <c r="P44" s="74"/>
      <c r="Q44" s="74">
        <v>59654</v>
      </c>
      <c r="R44" s="74"/>
      <c r="S44" s="74"/>
      <c r="T44" s="74"/>
      <c r="U44" s="74">
        <v>63299</v>
      </c>
      <c r="V44" s="74"/>
      <c r="W44" s="74"/>
      <c r="X44" s="74"/>
      <c r="Y44" s="74">
        <v>56530</v>
      </c>
      <c r="Z44" s="74"/>
      <c r="AA44" s="74"/>
      <c r="AB44" s="74"/>
      <c r="AC44" s="74">
        <v>31928</v>
      </c>
      <c r="AD44" s="74">
        <v>31058</v>
      </c>
      <c r="AE44" s="74">
        <v>31928</v>
      </c>
      <c r="AF44" s="74">
        <v>31058</v>
      </c>
      <c r="AG44" s="74">
        <v>31058</v>
      </c>
      <c r="AH44" s="74">
        <v>31058</v>
      </c>
      <c r="AI44" s="74">
        <v>31928</v>
      </c>
      <c r="AJ44" s="74">
        <v>31058</v>
      </c>
    </row>
    <row r="45" spans="1:36" ht="18.75" customHeight="1">
      <c r="B45" s="77" t="s">
        <v>62</v>
      </c>
      <c r="C45" s="77"/>
      <c r="D45" s="77"/>
      <c r="E45" s="77"/>
      <c r="F45" s="77"/>
      <c r="G45" s="77"/>
      <c r="H45" s="77"/>
      <c r="I45" s="77"/>
      <c r="J45" s="77"/>
      <c r="K45" s="77"/>
      <c r="L45" s="78"/>
      <c r="M45" s="79">
        <v>221667</v>
      </c>
      <c r="N45" s="74"/>
      <c r="O45" s="74"/>
      <c r="P45" s="74"/>
      <c r="Q45" s="74">
        <v>3031729</v>
      </c>
      <c r="R45" s="74"/>
      <c r="S45" s="74"/>
      <c r="T45" s="74"/>
      <c r="U45" s="74">
        <v>205996</v>
      </c>
      <c r="V45" s="74"/>
      <c r="W45" s="74"/>
      <c r="X45" s="74"/>
      <c r="Y45" s="74">
        <v>187151</v>
      </c>
      <c r="Z45" s="74"/>
      <c r="AA45" s="74"/>
      <c r="AB45" s="74"/>
      <c r="AC45" s="74">
        <v>217746</v>
      </c>
      <c r="AD45" s="74">
        <v>213127</v>
      </c>
      <c r="AE45" s="74">
        <v>217746</v>
      </c>
      <c r="AF45" s="74">
        <v>213127</v>
      </c>
      <c r="AG45" s="74">
        <v>213127</v>
      </c>
      <c r="AH45" s="74">
        <v>213127</v>
      </c>
      <c r="AI45" s="74">
        <v>217746</v>
      </c>
      <c r="AJ45" s="74">
        <v>213127</v>
      </c>
    </row>
    <row r="46" spans="1:36" ht="18.75" customHeight="1">
      <c r="B46" s="77" t="s">
        <v>63</v>
      </c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79">
        <v>424514</v>
      </c>
      <c r="N46" s="74"/>
      <c r="O46" s="74"/>
      <c r="P46" s="74"/>
      <c r="Q46" s="74">
        <v>412384</v>
      </c>
      <c r="R46" s="74"/>
      <c r="S46" s="74"/>
      <c r="T46" s="74"/>
      <c r="U46" s="74">
        <v>517608</v>
      </c>
      <c r="V46" s="74"/>
      <c r="W46" s="74"/>
      <c r="X46" s="74"/>
      <c r="Y46" s="74">
        <v>696820</v>
      </c>
      <c r="Z46" s="74"/>
      <c r="AA46" s="74"/>
      <c r="AB46" s="74"/>
      <c r="AC46" s="74">
        <v>612130</v>
      </c>
      <c r="AD46" s="74">
        <v>756706</v>
      </c>
      <c r="AE46" s="74">
        <v>612130</v>
      </c>
      <c r="AF46" s="74">
        <v>756706</v>
      </c>
      <c r="AG46" s="74">
        <v>756706</v>
      </c>
      <c r="AH46" s="74">
        <v>756706</v>
      </c>
      <c r="AI46" s="74">
        <v>612130</v>
      </c>
      <c r="AJ46" s="74">
        <v>756706</v>
      </c>
    </row>
    <row r="47" spans="1:36" ht="18.75" customHeight="1">
      <c r="B47" s="77" t="s">
        <v>64</v>
      </c>
      <c r="C47" s="77"/>
      <c r="D47" s="77"/>
      <c r="E47" s="77"/>
      <c r="F47" s="77"/>
      <c r="G47" s="77"/>
      <c r="H47" s="77"/>
      <c r="I47" s="77"/>
      <c r="J47" s="77"/>
      <c r="K47" s="77"/>
      <c r="L47" s="78"/>
      <c r="M47" s="79">
        <v>4115985</v>
      </c>
      <c r="N47" s="74"/>
      <c r="O47" s="74"/>
      <c r="P47" s="74"/>
      <c r="Q47" s="74">
        <v>3599879</v>
      </c>
      <c r="R47" s="74"/>
      <c r="S47" s="74"/>
      <c r="T47" s="74"/>
      <c r="U47" s="74">
        <v>3936685</v>
      </c>
      <c r="V47" s="74"/>
      <c r="W47" s="74"/>
      <c r="X47" s="74"/>
      <c r="Y47" s="74">
        <v>3730468</v>
      </c>
      <c r="Z47" s="74"/>
      <c r="AA47" s="74"/>
      <c r="AB47" s="74"/>
      <c r="AC47" s="74">
        <v>4048358</v>
      </c>
      <c r="AD47" s="74">
        <v>3823132</v>
      </c>
      <c r="AE47" s="74">
        <v>4048358</v>
      </c>
      <c r="AF47" s="74">
        <v>3823132</v>
      </c>
      <c r="AG47" s="74">
        <v>3823132</v>
      </c>
      <c r="AH47" s="74">
        <v>3823132</v>
      </c>
      <c r="AI47" s="74">
        <v>4048358</v>
      </c>
      <c r="AJ47" s="74">
        <v>3823132</v>
      </c>
    </row>
    <row r="48" spans="1:36" ht="18.75" customHeight="1">
      <c r="B48" s="77" t="s">
        <v>65</v>
      </c>
      <c r="C48" s="77"/>
      <c r="D48" s="77"/>
      <c r="E48" s="77"/>
      <c r="F48" s="77"/>
      <c r="G48" s="77"/>
      <c r="H48" s="77"/>
      <c r="I48" s="77"/>
      <c r="J48" s="77"/>
      <c r="K48" s="77"/>
      <c r="L48" s="78"/>
      <c r="M48" s="79">
        <v>1359532</v>
      </c>
      <c r="N48" s="74"/>
      <c r="O48" s="74"/>
      <c r="P48" s="74"/>
      <c r="Q48" s="74">
        <v>1404552</v>
      </c>
      <c r="R48" s="74"/>
      <c r="S48" s="74"/>
      <c r="T48" s="74"/>
      <c r="U48" s="74">
        <v>1449322</v>
      </c>
      <c r="V48" s="74"/>
      <c r="W48" s="74"/>
      <c r="X48" s="74"/>
      <c r="Y48" s="74">
        <v>1447185</v>
      </c>
      <c r="Z48" s="74"/>
      <c r="AA48" s="74"/>
      <c r="AB48" s="74"/>
      <c r="AC48" s="74">
        <v>1445640</v>
      </c>
      <c r="AD48" s="74">
        <v>1417374</v>
      </c>
      <c r="AE48" s="74">
        <v>1445640</v>
      </c>
      <c r="AF48" s="74">
        <v>1417374</v>
      </c>
      <c r="AG48" s="74">
        <v>1417374</v>
      </c>
      <c r="AH48" s="74">
        <v>1417374</v>
      </c>
      <c r="AI48" s="74">
        <v>1445640</v>
      </c>
      <c r="AJ48" s="74">
        <v>1417374</v>
      </c>
    </row>
    <row r="49" spans="1:36" ht="18.75" customHeight="1">
      <c r="B49" s="77" t="s">
        <v>66</v>
      </c>
      <c r="C49" s="77"/>
      <c r="D49" s="77"/>
      <c r="E49" s="77"/>
      <c r="F49" s="77"/>
      <c r="G49" s="77"/>
      <c r="H49" s="77"/>
      <c r="I49" s="77"/>
      <c r="J49" s="77"/>
      <c r="K49" s="77"/>
      <c r="L49" s="78"/>
      <c r="M49" s="79">
        <v>3159581</v>
      </c>
      <c r="N49" s="74"/>
      <c r="O49" s="74"/>
      <c r="P49" s="74"/>
      <c r="Q49" s="74">
        <v>2921635</v>
      </c>
      <c r="R49" s="74"/>
      <c r="S49" s="74"/>
      <c r="T49" s="74"/>
      <c r="U49" s="74">
        <v>3424912</v>
      </c>
      <c r="V49" s="74"/>
      <c r="W49" s="74"/>
      <c r="X49" s="74"/>
      <c r="Y49" s="74">
        <v>2951881</v>
      </c>
      <c r="Z49" s="74"/>
      <c r="AA49" s="74"/>
      <c r="AB49" s="74"/>
      <c r="AC49" s="74">
        <v>2370974</v>
      </c>
      <c r="AD49" s="74">
        <v>2428869</v>
      </c>
      <c r="AE49" s="74">
        <v>2370974</v>
      </c>
      <c r="AF49" s="74">
        <v>2428869</v>
      </c>
      <c r="AG49" s="74">
        <v>2428869</v>
      </c>
      <c r="AH49" s="74">
        <v>2428869</v>
      </c>
      <c r="AI49" s="74">
        <v>2370974</v>
      </c>
      <c r="AJ49" s="74">
        <v>2428869</v>
      </c>
    </row>
    <row r="50" spans="1:36" ht="18.75" customHeight="1">
      <c r="B50" s="77" t="s">
        <v>67</v>
      </c>
      <c r="C50" s="77"/>
      <c r="D50" s="77"/>
      <c r="E50" s="77"/>
      <c r="F50" s="77"/>
      <c r="G50" s="77"/>
      <c r="H50" s="77"/>
      <c r="I50" s="77"/>
      <c r="J50" s="77"/>
      <c r="K50" s="77"/>
      <c r="L50" s="78"/>
      <c r="M50" s="79">
        <v>1</v>
      </c>
      <c r="N50" s="74"/>
      <c r="O50" s="74"/>
      <c r="P50" s="74"/>
      <c r="Q50" s="74" t="s">
        <v>38</v>
      </c>
      <c r="R50" s="74"/>
      <c r="S50" s="74"/>
      <c r="T50" s="74"/>
      <c r="U50" s="74">
        <v>1</v>
      </c>
      <c r="V50" s="74"/>
      <c r="W50" s="74"/>
      <c r="X50" s="74"/>
      <c r="Y50" s="74" t="s">
        <v>38</v>
      </c>
      <c r="Z50" s="74"/>
      <c r="AA50" s="74"/>
      <c r="AB50" s="74"/>
      <c r="AC50" s="74">
        <v>1</v>
      </c>
      <c r="AD50" s="74" t="s">
        <v>38</v>
      </c>
      <c r="AE50" s="74">
        <v>1</v>
      </c>
      <c r="AF50" s="74" t="s">
        <v>38</v>
      </c>
      <c r="AG50" s="74" t="s">
        <v>68</v>
      </c>
      <c r="AH50" s="74" t="s">
        <v>38</v>
      </c>
      <c r="AI50" s="74">
        <v>1</v>
      </c>
      <c r="AJ50" s="74" t="s">
        <v>38</v>
      </c>
    </row>
    <row r="51" spans="1:36" ht="18.75" customHeight="1">
      <c r="B51" s="77" t="s">
        <v>69</v>
      </c>
      <c r="C51" s="77"/>
      <c r="D51" s="77"/>
      <c r="E51" s="77"/>
      <c r="F51" s="77"/>
      <c r="G51" s="77"/>
      <c r="H51" s="77"/>
      <c r="I51" s="77"/>
      <c r="J51" s="77"/>
      <c r="K51" s="77"/>
      <c r="L51" s="78"/>
      <c r="M51" s="79">
        <v>2029970</v>
      </c>
      <c r="N51" s="81"/>
      <c r="O51" s="81"/>
      <c r="P51" s="81"/>
      <c r="Q51" s="74">
        <v>1974846</v>
      </c>
      <c r="R51" s="74"/>
      <c r="S51" s="74"/>
      <c r="T51" s="74"/>
      <c r="U51" s="81">
        <v>2050349</v>
      </c>
      <c r="V51" s="81"/>
      <c r="W51" s="81"/>
      <c r="X51" s="81"/>
      <c r="Y51" s="74">
        <v>1999595</v>
      </c>
      <c r="Z51" s="74"/>
      <c r="AA51" s="74"/>
      <c r="AB51" s="74"/>
      <c r="AC51" s="81">
        <v>2231302</v>
      </c>
      <c r="AD51" s="81">
        <v>2188956</v>
      </c>
      <c r="AE51" s="81">
        <v>2231302</v>
      </c>
      <c r="AF51" s="81">
        <v>2188956</v>
      </c>
      <c r="AG51" s="74">
        <v>2188956</v>
      </c>
      <c r="AH51" s="74">
        <v>2188956</v>
      </c>
      <c r="AI51" s="74">
        <v>2231302</v>
      </c>
      <c r="AJ51" s="74">
        <v>2188956</v>
      </c>
    </row>
    <row r="52" spans="1:36" ht="18.75" customHeight="1">
      <c r="B52" s="77" t="s">
        <v>70</v>
      </c>
      <c r="C52" s="77"/>
      <c r="D52" s="77"/>
      <c r="E52" s="77"/>
      <c r="F52" s="77"/>
      <c r="G52" s="77"/>
      <c r="H52" s="77"/>
      <c r="I52" s="77"/>
      <c r="J52" s="77"/>
      <c r="K52" s="77"/>
      <c r="L52" s="78"/>
      <c r="M52" s="79">
        <v>200000</v>
      </c>
      <c r="N52" s="74"/>
      <c r="O52" s="74"/>
      <c r="P52" s="74"/>
      <c r="Q52" s="74">
        <v>200000</v>
      </c>
      <c r="R52" s="74"/>
      <c r="S52" s="74"/>
      <c r="T52" s="74"/>
      <c r="U52" s="74">
        <v>200000</v>
      </c>
      <c r="V52" s="74"/>
      <c r="W52" s="74"/>
      <c r="X52" s="74"/>
      <c r="Y52" s="74">
        <v>200000</v>
      </c>
      <c r="Z52" s="74"/>
      <c r="AA52" s="74"/>
      <c r="AB52" s="74"/>
      <c r="AC52" s="74">
        <v>200000</v>
      </c>
      <c r="AD52" s="74">
        <v>200000</v>
      </c>
      <c r="AE52" s="74">
        <v>200000</v>
      </c>
      <c r="AF52" s="74">
        <v>200000</v>
      </c>
      <c r="AG52" s="74">
        <v>200000</v>
      </c>
      <c r="AH52" s="74">
        <v>200000</v>
      </c>
      <c r="AI52" s="74">
        <v>200000</v>
      </c>
      <c r="AJ52" s="74">
        <v>200000</v>
      </c>
    </row>
    <row r="53" spans="1:36" ht="18.75" customHeight="1">
      <c r="B53" s="77" t="s">
        <v>71</v>
      </c>
      <c r="C53" s="77"/>
      <c r="D53" s="77"/>
      <c r="E53" s="77"/>
      <c r="F53" s="77"/>
      <c r="G53" s="77"/>
      <c r="H53" s="77"/>
      <c r="I53" s="77"/>
      <c r="J53" s="77"/>
      <c r="K53" s="77"/>
      <c r="L53" s="78"/>
      <c r="M53" s="79">
        <v>40000</v>
      </c>
      <c r="N53" s="74"/>
      <c r="O53" s="74"/>
      <c r="P53" s="74"/>
      <c r="Q53" s="74" t="s">
        <v>38</v>
      </c>
      <c r="R53" s="74"/>
      <c r="S53" s="74"/>
      <c r="T53" s="74"/>
      <c r="U53" s="74">
        <v>40000</v>
      </c>
      <c r="V53" s="74"/>
      <c r="W53" s="74"/>
      <c r="X53" s="74"/>
      <c r="Y53" s="80" t="s">
        <v>38</v>
      </c>
      <c r="Z53" s="80"/>
      <c r="AA53" s="80"/>
      <c r="AB53" s="80"/>
      <c r="AC53" s="74">
        <v>40000</v>
      </c>
      <c r="AD53" s="74" t="s">
        <v>38</v>
      </c>
      <c r="AE53" s="74">
        <v>40000</v>
      </c>
      <c r="AF53" s="74" t="s">
        <v>38</v>
      </c>
      <c r="AG53" s="74" t="s">
        <v>68</v>
      </c>
      <c r="AH53" s="74" t="s">
        <v>38</v>
      </c>
      <c r="AI53" s="74">
        <v>40000</v>
      </c>
      <c r="AJ53" s="74" t="s">
        <v>38</v>
      </c>
    </row>
    <row r="54" spans="1:36" ht="18.75" customHeight="1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1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</row>
    <row r="55" spans="1:36" ht="18.75" customHeight="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AC55" s="76"/>
      <c r="AD55" s="76"/>
      <c r="AE55" s="76"/>
      <c r="AF55" s="76"/>
      <c r="AG55" s="76"/>
    </row>
  </sheetData>
  <mergeCells count="302">
    <mergeCell ref="A1:AJ1"/>
    <mergeCell ref="A3:L4"/>
    <mergeCell ref="M3:T3"/>
    <mergeCell ref="U3:AB3"/>
    <mergeCell ref="AC3:AJ3"/>
    <mergeCell ref="M4:P4"/>
    <mergeCell ref="Q4:T4"/>
    <mergeCell ref="U4:X4"/>
    <mergeCell ref="Y4:AB4"/>
    <mergeCell ref="AC4:AF4"/>
    <mergeCell ref="AG4:AJ4"/>
    <mergeCell ref="B6:L6"/>
    <mergeCell ref="M6:P6"/>
    <mergeCell ref="Q6:T6"/>
    <mergeCell ref="U6:X6"/>
    <mergeCell ref="Y6:AB6"/>
    <mergeCell ref="AC6:AF6"/>
    <mergeCell ref="AG6:AJ6"/>
    <mergeCell ref="AG7:AJ7"/>
    <mergeCell ref="B8:L8"/>
    <mergeCell ref="M8:P8"/>
    <mergeCell ref="Q8:T8"/>
    <mergeCell ref="U8:X8"/>
    <mergeCell ref="Y8:AB8"/>
    <mergeCell ref="AC8:AF8"/>
    <mergeCell ref="AG8:AJ8"/>
    <mergeCell ref="B7:L7"/>
    <mergeCell ref="M7:P7"/>
    <mergeCell ref="Q7:T7"/>
    <mergeCell ref="U7:X7"/>
    <mergeCell ref="Y7:AB7"/>
    <mergeCell ref="AC7:AF7"/>
    <mergeCell ref="AG9:AJ9"/>
    <mergeCell ref="B10:L10"/>
    <mergeCell ref="M10:P10"/>
    <mergeCell ref="Q10:T10"/>
    <mergeCell ref="U10:X10"/>
    <mergeCell ref="Y10:AB10"/>
    <mergeCell ref="AC10:AF10"/>
    <mergeCell ref="AG10:AJ10"/>
    <mergeCell ref="B9:L9"/>
    <mergeCell ref="M9:P9"/>
    <mergeCell ref="Q9:T9"/>
    <mergeCell ref="U9:X9"/>
    <mergeCell ref="Y9:AB9"/>
    <mergeCell ref="AC9:AF9"/>
    <mergeCell ref="AG11:AJ11"/>
    <mergeCell ref="B12:L12"/>
    <mergeCell ref="M12:P12"/>
    <mergeCell ref="Q12:T12"/>
    <mergeCell ref="U12:X12"/>
    <mergeCell ref="Y12:AB12"/>
    <mergeCell ref="AC12:AF12"/>
    <mergeCell ref="AG12:AJ12"/>
    <mergeCell ref="B11:L11"/>
    <mergeCell ref="M11:P11"/>
    <mergeCell ref="Q11:T11"/>
    <mergeCell ref="U11:X11"/>
    <mergeCell ref="Y11:AB11"/>
    <mergeCell ref="AC11:AF11"/>
    <mergeCell ref="AG13:AJ13"/>
    <mergeCell ref="B14:L14"/>
    <mergeCell ref="M14:P14"/>
    <mergeCell ref="Q14:T14"/>
    <mergeCell ref="U14:X14"/>
    <mergeCell ref="Y14:AB14"/>
    <mergeCell ref="AC14:AF14"/>
    <mergeCell ref="AG14:AJ14"/>
    <mergeCell ref="B13:L13"/>
    <mergeCell ref="M13:P13"/>
    <mergeCell ref="Q13:T13"/>
    <mergeCell ref="U13:X13"/>
    <mergeCell ref="Y13:AB13"/>
    <mergeCell ref="AC13:AF13"/>
    <mergeCell ref="AG15:AJ15"/>
    <mergeCell ref="B16:L16"/>
    <mergeCell ref="M16:P16"/>
    <mergeCell ref="Q16:T16"/>
    <mergeCell ref="U16:X16"/>
    <mergeCell ref="Y16:AB16"/>
    <mergeCell ref="AC16:AF16"/>
    <mergeCell ref="AG16:AJ16"/>
    <mergeCell ref="B15:L15"/>
    <mergeCell ref="M15:P15"/>
    <mergeCell ref="Q15:T15"/>
    <mergeCell ref="U15:X15"/>
    <mergeCell ref="Y15:AB15"/>
    <mergeCell ref="AC15:AF15"/>
    <mergeCell ref="AG17:AJ17"/>
    <mergeCell ref="B18:L18"/>
    <mergeCell ref="M18:P18"/>
    <mergeCell ref="Q18:T18"/>
    <mergeCell ref="U18:X18"/>
    <mergeCell ref="Y18:AB18"/>
    <mergeCell ref="AC18:AF18"/>
    <mergeCell ref="AG18:AJ18"/>
    <mergeCell ref="B17:L17"/>
    <mergeCell ref="M17:P17"/>
    <mergeCell ref="Q17:T17"/>
    <mergeCell ref="U17:X17"/>
    <mergeCell ref="Y17:AB17"/>
    <mergeCell ref="AC17:AF17"/>
    <mergeCell ref="AG19:AJ19"/>
    <mergeCell ref="B20:L20"/>
    <mergeCell ref="M20:P20"/>
    <mergeCell ref="Q20:T20"/>
    <mergeCell ref="U20:X20"/>
    <mergeCell ref="Y20:AB20"/>
    <mergeCell ref="AC20:AF20"/>
    <mergeCell ref="AG20:AJ20"/>
    <mergeCell ref="B19:L19"/>
    <mergeCell ref="M19:P19"/>
    <mergeCell ref="Q19:T19"/>
    <mergeCell ref="U19:X19"/>
    <mergeCell ref="Y19:AB19"/>
    <mergeCell ref="AC19:AF19"/>
    <mergeCell ref="AG21:AJ21"/>
    <mergeCell ref="B22:L22"/>
    <mergeCell ref="M22:P22"/>
    <mergeCell ref="Q22:T22"/>
    <mergeCell ref="U22:X22"/>
    <mergeCell ref="Y22:AB22"/>
    <mergeCell ref="AC22:AF22"/>
    <mergeCell ref="AG22:AJ22"/>
    <mergeCell ref="B21:L21"/>
    <mergeCell ref="M21:P21"/>
    <mergeCell ref="Q21:T21"/>
    <mergeCell ref="U21:X21"/>
    <mergeCell ref="Y21:AB21"/>
    <mergeCell ref="AC21:AF21"/>
    <mergeCell ref="AG23:AJ23"/>
    <mergeCell ref="B24:L24"/>
    <mergeCell ref="M24:P24"/>
    <mergeCell ref="Q24:T24"/>
    <mergeCell ref="U24:X24"/>
    <mergeCell ref="Y24:AB24"/>
    <mergeCell ref="AC24:AF24"/>
    <mergeCell ref="AG24:AJ24"/>
    <mergeCell ref="B23:L23"/>
    <mergeCell ref="M23:P23"/>
    <mergeCell ref="Q23:T23"/>
    <mergeCell ref="U23:X23"/>
    <mergeCell ref="Y23:AB23"/>
    <mergeCell ref="AC23:AF23"/>
    <mergeCell ref="AG25:AJ25"/>
    <mergeCell ref="B26:L26"/>
    <mergeCell ref="M26:P26"/>
    <mergeCell ref="Q26:T26"/>
    <mergeCell ref="U26:X26"/>
    <mergeCell ref="Y26:AB26"/>
    <mergeCell ref="AC26:AF26"/>
    <mergeCell ref="AG26:AJ26"/>
    <mergeCell ref="B25:L25"/>
    <mergeCell ref="M25:P25"/>
    <mergeCell ref="Q25:T25"/>
    <mergeCell ref="U25:X25"/>
    <mergeCell ref="Y25:AB25"/>
    <mergeCell ref="AC25:AF25"/>
    <mergeCell ref="AG27:AJ27"/>
    <mergeCell ref="B28:L28"/>
    <mergeCell ref="M28:P28"/>
    <mergeCell ref="Q28:T28"/>
    <mergeCell ref="U28:X28"/>
    <mergeCell ref="Y28:AB28"/>
    <mergeCell ref="AC28:AF28"/>
    <mergeCell ref="AG28:AJ28"/>
    <mergeCell ref="B27:L27"/>
    <mergeCell ref="M27:P27"/>
    <mergeCell ref="Q27:T27"/>
    <mergeCell ref="U27:X27"/>
    <mergeCell ref="Y27:AB27"/>
    <mergeCell ref="AC27:AF27"/>
    <mergeCell ref="AG37:AJ37"/>
    <mergeCell ref="M38:P38"/>
    <mergeCell ref="Q38:T38"/>
    <mergeCell ref="U38:X38"/>
    <mergeCell ref="Y38:AB38"/>
    <mergeCell ref="AC38:AF38"/>
    <mergeCell ref="AG38:AJ38"/>
    <mergeCell ref="AG29:AJ29"/>
    <mergeCell ref="A36:L37"/>
    <mergeCell ref="M36:T36"/>
    <mergeCell ref="U36:AB36"/>
    <mergeCell ref="AC36:AJ36"/>
    <mergeCell ref="M37:P37"/>
    <mergeCell ref="Q37:T37"/>
    <mergeCell ref="U37:X37"/>
    <mergeCell ref="Y37:AB37"/>
    <mergeCell ref="AC37:AF37"/>
    <mergeCell ref="B29:L29"/>
    <mergeCell ref="M29:P29"/>
    <mergeCell ref="Q29:T29"/>
    <mergeCell ref="U29:X29"/>
    <mergeCell ref="Y29:AB29"/>
    <mergeCell ref="AC29:AF29"/>
    <mergeCell ref="AG39:AJ39"/>
    <mergeCell ref="B40:L40"/>
    <mergeCell ref="M40:P40"/>
    <mergeCell ref="Q40:T40"/>
    <mergeCell ref="U40:X40"/>
    <mergeCell ref="Y40:AB40"/>
    <mergeCell ref="AC40:AF40"/>
    <mergeCell ref="AG40:AJ40"/>
    <mergeCell ref="B39:L39"/>
    <mergeCell ref="M39:P39"/>
    <mergeCell ref="Q39:T39"/>
    <mergeCell ref="U39:X39"/>
    <mergeCell ref="Y39:AB39"/>
    <mergeCell ref="AC39:AF39"/>
    <mergeCell ref="AG41:AJ41"/>
    <mergeCell ref="B42:L42"/>
    <mergeCell ref="M42:P42"/>
    <mergeCell ref="Q42:T42"/>
    <mergeCell ref="U42:X42"/>
    <mergeCell ref="Y42:AB42"/>
    <mergeCell ref="AC42:AF42"/>
    <mergeCell ref="AG42:AJ42"/>
    <mergeCell ref="B41:L41"/>
    <mergeCell ref="M41:P41"/>
    <mergeCell ref="Q41:T41"/>
    <mergeCell ref="U41:X41"/>
    <mergeCell ref="Y41:AB41"/>
    <mergeCell ref="AC41:AF41"/>
    <mergeCell ref="AG43:AJ43"/>
    <mergeCell ref="B44:L44"/>
    <mergeCell ref="M44:P44"/>
    <mergeCell ref="Q44:T44"/>
    <mergeCell ref="U44:X44"/>
    <mergeCell ref="Y44:AB44"/>
    <mergeCell ref="AC44:AF44"/>
    <mergeCell ref="AG44:AJ44"/>
    <mergeCell ref="B43:L43"/>
    <mergeCell ref="M43:P43"/>
    <mergeCell ref="Q43:T43"/>
    <mergeCell ref="U43:X43"/>
    <mergeCell ref="Y43:AB43"/>
    <mergeCell ref="AC43:AF43"/>
    <mergeCell ref="AG45:AJ45"/>
    <mergeCell ref="B46:L46"/>
    <mergeCell ref="M46:P46"/>
    <mergeCell ref="Q46:T46"/>
    <mergeCell ref="U46:X46"/>
    <mergeCell ref="Y46:AB46"/>
    <mergeCell ref="AC46:AF46"/>
    <mergeCell ref="AG46:AJ46"/>
    <mergeCell ref="B45:L45"/>
    <mergeCell ref="M45:P45"/>
    <mergeCell ref="Q45:T45"/>
    <mergeCell ref="U45:X45"/>
    <mergeCell ref="Y45:AB45"/>
    <mergeCell ref="AC45:AF45"/>
    <mergeCell ref="AG47:AJ47"/>
    <mergeCell ref="B48:L48"/>
    <mergeCell ref="M48:P48"/>
    <mergeCell ref="Q48:T48"/>
    <mergeCell ref="U48:X48"/>
    <mergeCell ref="Y48:AB48"/>
    <mergeCell ref="AC48:AF48"/>
    <mergeCell ref="AG48:AJ48"/>
    <mergeCell ref="B47:L47"/>
    <mergeCell ref="M47:P47"/>
    <mergeCell ref="Q47:T47"/>
    <mergeCell ref="U47:X47"/>
    <mergeCell ref="Y47:AB47"/>
    <mergeCell ref="AC47:AF47"/>
    <mergeCell ref="AG49:AJ49"/>
    <mergeCell ref="B50:L50"/>
    <mergeCell ref="M50:P50"/>
    <mergeCell ref="Q50:T50"/>
    <mergeCell ref="U50:X50"/>
    <mergeCell ref="Y50:AB50"/>
    <mergeCell ref="AC50:AF50"/>
    <mergeCell ref="AG50:AJ50"/>
    <mergeCell ref="B49:L49"/>
    <mergeCell ref="M49:P49"/>
    <mergeCell ref="Q49:T49"/>
    <mergeCell ref="U49:X49"/>
    <mergeCell ref="Y49:AB49"/>
    <mergeCell ref="AC49:AF49"/>
    <mergeCell ref="AG51:AJ51"/>
    <mergeCell ref="B52:L52"/>
    <mergeCell ref="M52:P52"/>
    <mergeCell ref="Q52:T52"/>
    <mergeCell ref="U52:X52"/>
    <mergeCell ref="Y52:AB52"/>
    <mergeCell ref="AC52:AF52"/>
    <mergeCell ref="AG52:AJ52"/>
    <mergeCell ref="B51:L51"/>
    <mergeCell ref="M51:P51"/>
    <mergeCell ref="Q51:T51"/>
    <mergeCell ref="U51:X51"/>
    <mergeCell ref="Y51:AB51"/>
    <mergeCell ref="AC51:AF51"/>
    <mergeCell ref="AG53:AJ53"/>
    <mergeCell ref="A55:T55"/>
    <mergeCell ref="AC55:AG55"/>
    <mergeCell ref="B53:L53"/>
    <mergeCell ref="M53:P53"/>
    <mergeCell ref="Q53:T53"/>
    <mergeCell ref="U53:X53"/>
    <mergeCell ref="Y53:AB53"/>
    <mergeCell ref="AC53:AF53"/>
  </mergeCells>
  <phoneticPr fontId="1"/>
  <pageMargins left="0.70866141732283472" right="0.70866141732283472" top="0.74803149606299213" bottom="0.74803149606299213" header="0.31496062992125984" footer="0.31496062992125984"/>
  <pageSetup paperSize="9" scale="72" firstPageNumber="0" orientation="portrait" copies="4" r:id="rId1"/>
  <headerFooter differentFirst="1" scaleWithDoc="0">
    <oddFooter>&amp;C- 115 -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3583-4E9E-4776-A540-42D9B159297B}">
  <sheetPr>
    <tabColor theme="0"/>
    <pageSetUpPr fitToPage="1"/>
  </sheetPr>
  <dimension ref="A1:AV55"/>
  <sheetViews>
    <sheetView topLeftCell="A46" zoomScaleNormal="100" zoomScaleSheetLayoutView="100" workbookViewId="0">
      <selection sqref="A1:XFD1"/>
    </sheetView>
  </sheetViews>
  <sheetFormatPr defaultColWidth="3.125" defaultRowHeight="18.75" customHeight="1"/>
  <cols>
    <col min="1" max="16384" width="3.125" style="6"/>
  </cols>
  <sheetData>
    <row r="1" spans="1:44" ht="18.75" customHeight="1">
      <c r="A1" s="110" t="s">
        <v>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</row>
    <row r="2" spans="1:44" ht="18.75" customHeight="1">
      <c r="AD2" s="24"/>
      <c r="AE2" s="24"/>
      <c r="AF2" s="24"/>
      <c r="AG2" s="24"/>
      <c r="AH2" s="27"/>
      <c r="AI2" s="27"/>
      <c r="AJ2" s="27" t="s">
        <v>73</v>
      </c>
    </row>
    <row r="3" spans="1:44" ht="18.75" customHeight="1">
      <c r="A3" s="94" t="s">
        <v>74</v>
      </c>
      <c r="B3" s="95"/>
      <c r="C3" s="95"/>
      <c r="D3" s="95"/>
      <c r="E3" s="95"/>
      <c r="F3" s="95"/>
      <c r="G3" s="95"/>
      <c r="H3" s="111"/>
      <c r="I3" s="94" t="s">
        <v>75</v>
      </c>
      <c r="J3" s="95"/>
      <c r="K3" s="95"/>
      <c r="L3" s="95"/>
      <c r="M3" s="95"/>
      <c r="N3" s="95"/>
      <c r="O3" s="95"/>
      <c r="P3" s="111"/>
      <c r="Q3" s="94" t="s">
        <v>76</v>
      </c>
      <c r="R3" s="95"/>
      <c r="S3" s="95"/>
      <c r="T3" s="95"/>
      <c r="U3" s="95"/>
      <c r="V3" s="95"/>
      <c r="W3" s="95"/>
      <c r="X3" s="111"/>
      <c r="Y3" s="94" t="s">
        <v>77</v>
      </c>
      <c r="Z3" s="95"/>
      <c r="AA3" s="95"/>
      <c r="AB3" s="95"/>
      <c r="AC3" s="95"/>
      <c r="AD3" s="95"/>
      <c r="AE3" s="95"/>
      <c r="AF3" s="111"/>
      <c r="AG3" s="94" t="s">
        <v>78</v>
      </c>
      <c r="AH3" s="95"/>
      <c r="AI3" s="95"/>
      <c r="AJ3" s="95"/>
      <c r="AK3" s="89"/>
      <c r="AL3" s="89"/>
      <c r="AM3" s="89"/>
      <c r="AN3" s="89"/>
      <c r="AO3" s="89"/>
      <c r="AP3" s="89"/>
      <c r="AQ3" s="89"/>
      <c r="AR3" s="89"/>
    </row>
    <row r="4" spans="1:44" ht="18.75" customHeight="1">
      <c r="A4" s="101" t="s">
        <v>79</v>
      </c>
      <c r="B4" s="102"/>
      <c r="C4" s="102"/>
      <c r="D4" s="103"/>
      <c r="E4" s="101" t="s">
        <v>80</v>
      </c>
      <c r="F4" s="102"/>
      <c r="G4" s="102"/>
      <c r="H4" s="103"/>
      <c r="I4" s="101" t="s">
        <v>79</v>
      </c>
      <c r="J4" s="102"/>
      <c r="K4" s="102"/>
      <c r="L4" s="103"/>
      <c r="M4" s="101" t="s">
        <v>80</v>
      </c>
      <c r="N4" s="102"/>
      <c r="O4" s="102"/>
      <c r="P4" s="103"/>
      <c r="Q4" s="101" t="s">
        <v>79</v>
      </c>
      <c r="R4" s="102"/>
      <c r="S4" s="102"/>
      <c r="T4" s="103"/>
      <c r="U4" s="101" t="s">
        <v>80</v>
      </c>
      <c r="V4" s="102"/>
      <c r="W4" s="102"/>
      <c r="X4" s="103"/>
      <c r="Y4" s="101" t="s">
        <v>79</v>
      </c>
      <c r="Z4" s="102"/>
      <c r="AA4" s="102"/>
      <c r="AB4" s="103"/>
      <c r="AC4" s="101" t="s">
        <v>80</v>
      </c>
      <c r="AD4" s="102"/>
      <c r="AE4" s="102"/>
      <c r="AF4" s="103"/>
      <c r="AG4" s="101" t="s">
        <v>79</v>
      </c>
      <c r="AH4" s="102"/>
      <c r="AI4" s="102"/>
      <c r="AJ4" s="102"/>
      <c r="AK4" s="89"/>
      <c r="AL4" s="89"/>
      <c r="AM4" s="89"/>
      <c r="AN4" s="89"/>
      <c r="AO4" s="89"/>
      <c r="AP4" s="89"/>
      <c r="AQ4" s="89"/>
      <c r="AR4" s="89"/>
    </row>
    <row r="5" spans="1:44" ht="18.75" customHeight="1"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</row>
    <row r="6" spans="1:44" s="19" customFormat="1" ht="18.75" customHeight="1">
      <c r="A6" s="105">
        <v>32800000</v>
      </c>
      <c r="B6" s="105"/>
      <c r="C6" s="105"/>
      <c r="D6" s="105"/>
      <c r="E6" s="105">
        <v>34170599</v>
      </c>
      <c r="F6" s="105"/>
      <c r="G6" s="105"/>
      <c r="H6" s="105"/>
      <c r="I6" s="105">
        <v>27700000</v>
      </c>
      <c r="J6" s="105"/>
      <c r="K6" s="105"/>
      <c r="L6" s="105"/>
      <c r="M6" s="105">
        <v>28070185</v>
      </c>
      <c r="N6" s="105"/>
      <c r="O6" s="105"/>
      <c r="P6" s="105"/>
      <c r="Q6" s="105">
        <v>29050000</v>
      </c>
      <c r="R6" s="105"/>
      <c r="S6" s="105"/>
      <c r="T6" s="105"/>
      <c r="U6" s="105">
        <f>SUM(U7:U29)</f>
        <v>29590384</v>
      </c>
      <c r="V6" s="105"/>
      <c r="W6" s="105"/>
      <c r="X6" s="105"/>
      <c r="Y6" s="105">
        <v>29800000</v>
      </c>
      <c r="Z6" s="105"/>
      <c r="AA6" s="105"/>
      <c r="AB6" s="105"/>
      <c r="AC6" s="105">
        <v>39992438</v>
      </c>
      <c r="AD6" s="105"/>
      <c r="AE6" s="105"/>
      <c r="AF6" s="105"/>
      <c r="AG6" s="105">
        <v>30100000</v>
      </c>
      <c r="AH6" s="105"/>
      <c r="AI6" s="105"/>
      <c r="AJ6" s="105"/>
      <c r="AK6" s="83" t="s">
        <v>31</v>
      </c>
      <c r="AL6" s="83"/>
      <c r="AM6" s="83"/>
      <c r="AN6" s="83"/>
      <c r="AO6" s="83"/>
      <c r="AP6" s="83"/>
      <c r="AQ6" s="83"/>
      <c r="AR6" s="83"/>
    </row>
    <row r="7" spans="1:44" ht="18.75" customHeight="1">
      <c r="A7" s="74">
        <v>11890546</v>
      </c>
      <c r="B7" s="74"/>
      <c r="C7" s="74"/>
      <c r="D7" s="74"/>
      <c r="E7" s="74">
        <v>12063119</v>
      </c>
      <c r="F7" s="74"/>
      <c r="G7" s="74"/>
      <c r="H7" s="74"/>
      <c r="I7" s="74">
        <v>11901841</v>
      </c>
      <c r="J7" s="74"/>
      <c r="K7" s="74"/>
      <c r="L7" s="74"/>
      <c r="M7" s="81">
        <v>12044512</v>
      </c>
      <c r="N7" s="81"/>
      <c r="O7" s="81"/>
      <c r="P7" s="81"/>
      <c r="Q7" s="74">
        <v>12229841</v>
      </c>
      <c r="R7" s="74"/>
      <c r="S7" s="74"/>
      <c r="T7" s="74"/>
      <c r="U7" s="81">
        <v>12190023</v>
      </c>
      <c r="V7" s="81"/>
      <c r="W7" s="81"/>
      <c r="X7" s="81"/>
      <c r="Y7" s="74">
        <v>12282803</v>
      </c>
      <c r="Z7" s="74"/>
      <c r="AA7" s="74"/>
      <c r="AB7" s="74"/>
      <c r="AC7" s="81">
        <v>12208073</v>
      </c>
      <c r="AD7" s="81"/>
      <c r="AE7" s="81"/>
      <c r="AF7" s="81"/>
      <c r="AG7" s="74">
        <v>11882379</v>
      </c>
      <c r="AH7" s="74"/>
      <c r="AI7" s="74"/>
      <c r="AJ7" s="74"/>
      <c r="AK7" s="77" t="s">
        <v>32</v>
      </c>
      <c r="AL7" s="77"/>
      <c r="AM7" s="77"/>
      <c r="AN7" s="77"/>
      <c r="AO7" s="77"/>
      <c r="AP7" s="77"/>
      <c r="AQ7" s="77"/>
      <c r="AR7" s="77"/>
    </row>
    <row r="8" spans="1:44" ht="18.75" customHeight="1">
      <c r="A8" s="74">
        <v>187000</v>
      </c>
      <c r="B8" s="74"/>
      <c r="C8" s="74"/>
      <c r="D8" s="74"/>
      <c r="E8" s="74">
        <v>217556</v>
      </c>
      <c r="F8" s="74"/>
      <c r="G8" s="74"/>
      <c r="H8" s="74"/>
      <c r="I8" s="74">
        <v>197000</v>
      </c>
      <c r="J8" s="74"/>
      <c r="K8" s="74"/>
      <c r="L8" s="74"/>
      <c r="M8" s="81">
        <v>211577</v>
      </c>
      <c r="N8" s="81"/>
      <c r="O8" s="81"/>
      <c r="P8" s="81"/>
      <c r="Q8" s="74">
        <v>238000</v>
      </c>
      <c r="R8" s="74"/>
      <c r="S8" s="74"/>
      <c r="T8" s="74"/>
      <c r="U8" s="81">
        <v>235203</v>
      </c>
      <c r="V8" s="81"/>
      <c r="W8" s="81"/>
      <c r="X8" s="81"/>
      <c r="Y8" s="74">
        <v>264700</v>
      </c>
      <c r="Z8" s="74"/>
      <c r="AA8" s="74"/>
      <c r="AB8" s="74"/>
      <c r="AC8" s="81">
        <v>254978</v>
      </c>
      <c r="AD8" s="81"/>
      <c r="AE8" s="81"/>
      <c r="AF8" s="81"/>
      <c r="AG8" s="74">
        <v>248700</v>
      </c>
      <c r="AH8" s="74"/>
      <c r="AI8" s="74"/>
      <c r="AJ8" s="74"/>
      <c r="AK8" s="77" t="s">
        <v>33</v>
      </c>
      <c r="AL8" s="77"/>
      <c r="AM8" s="77"/>
      <c r="AN8" s="77"/>
      <c r="AO8" s="77"/>
      <c r="AP8" s="77"/>
      <c r="AQ8" s="77"/>
      <c r="AR8" s="77"/>
    </row>
    <row r="9" spans="1:44" ht="18.75" customHeight="1">
      <c r="A9" s="74">
        <v>9000</v>
      </c>
      <c r="B9" s="74"/>
      <c r="C9" s="74"/>
      <c r="D9" s="74"/>
      <c r="E9" s="74">
        <v>15798</v>
      </c>
      <c r="F9" s="74"/>
      <c r="G9" s="74"/>
      <c r="H9" s="74"/>
      <c r="I9" s="74">
        <v>9000</v>
      </c>
      <c r="J9" s="74"/>
      <c r="K9" s="74"/>
      <c r="L9" s="74"/>
      <c r="M9" s="81">
        <v>15705</v>
      </c>
      <c r="N9" s="81"/>
      <c r="O9" s="81"/>
      <c r="P9" s="81"/>
      <c r="Q9" s="74">
        <v>16000</v>
      </c>
      <c r="R9" s="74"/>
      <c r="S9" s="74"/>
      <c r="T9" s="74"/>
      <c r="U9" s="81">
        <v>8076</v>
      </c>
      <c r="V9" s="81"/>
      <c r="W9" s="81"/>
      <c r="X9" s="81"/>
      <c r="Y9" s="74">
        <v>7000</v>
      </c>
      <c r="Z9" s="74"/>
      <c r="AA9" s="74"/>
      <c r="AB9" s="74"/>
      <c r="AC9" s="81">
        <v>8440</v>
      </c>
      <c r="AD9" s="81"/>
      <c r="AE9" s="81"/>
      <c r="AF9" s="81"/>
      <c r="AG9" s="74">
        <v>7600</v>
      </c>
      <c r="AH9" s="74"/>
      <c r="AI9" s="74"/>
      <c r="AJ9" s="74"/>
      <c r="AK9" s="77" t="s">
        <v>34</v>
      </c>
      <c r="AL9" s="77"/>
      <c r="AM9" s="77"/>
      <c r="AN9" s="77"/>
      <c r="AO9" s="77"/>
      <c r="AP9" s="77"/>
      <c r="AQ9" s="77"/>
      <c r="AR9" s="77"/>
    </row>
    <row r="10" spans="1:44" ht="18.75" customHeight="1">
      <c r="A10" s="74">
        <v>78000</v>
      </c>
      <c r="B10" s="74"/>
      <c r="C10" s="74"/>
      <c r="D10" s="74"/>
      <c r="E10" s="74">
        <v>54168</v>
      </c>
      <c r="F10" s="74"/>
      <c r="G10" s="74"/>
      <c r="H10" s="74"/>
      <c r="I10" s="74">
        <v>65000</v>
      </c>
      <c r="J10" s="74"/>
      <c r="K10" s="74"/>
      <c r="L10" s="74"/>
      <c r="M10" s="74">
        <v>43562</v>
      </c>
      <c r="N10" s="74"/>
      <c r="O10" s="74"/>
      <c r="P10" s="74"/>
      <c r="Q10" s="74">
        <v>65000</v>
      </c>
      <c r="R10" s="74"/>
      <c r="S10" s="74"/>
      <c r="T10" s="74"/>
      <c r="U10" s="74">
        <v>52538</v>
      </c>
      <c r="V10" s="74"/>
      <c r="W10" s="74"/>
      <c r="X10" s="74"/>
      <c r="Y10" s="74">
        <v>42000</v>
      </c>
      <c r="Z10" s="74"/>
      <c r="AA10" s="74"/>
      <c r="AB10" s="74"/>
      <c r="AC10" s="74">
        <v>44577</v>
      </c>
      <c r="AD10" s="74"/>
      <c r="AE10" s="74"/>
      <c r="AF10" s="74"/>
      <c r="AG10" s="74">
        <v>47000</v>
      </c>
      <c r="AH10" s="74"/>
      <c r="AI10" s="74"/>
      <c r="AJ10" s="74"/>
      <c r="AK10" s="77" t="s">
        <v>35</v>
      </c>
      <c r="AL10" s="77"/>
      <c r="AM10" s="77"/>
      <c r="AN10" s="77"/>
      <c r="AO10" s="77"/>
      <c r="AP10" s="77"/>
      <c r="AQ10" s="77"/>
      <c r="AR10" s="77"/>
    </row>
    <row r="11" spans="1:44" ht="18.75" customHeight="1">
      <c r="A11" s="74">
        <v>59000</v>
      </c>
      <c r="B11" s="74"/>
      <c r="C11" s="74"/>
      <c r="D11" s="74"/>
      <c r="E11" s="74">
        <v>59069</v>
      </c>
      <c r="F11" s="74"/>
      <c r="G11" s="74"/>
      <c r="H11" s="74"/>
      <c r="I11" s="74">
        <v>59000</v>
      </c>
      <c r="J11" s="74"/>
      <c r="K11" s="74"/>
      <c r="L11" s="74"/>
      <c r="M11" s="74">
        <v>39973</v>
      </c>
      <c r="N11" s="74"/>
      <c r="O11" s="74"/>
      <c r="P11" s="74"/>
      <c r="Q11" s="74">
        <v>59000</v>
      </c>
      <c r="R11" s="74"/>
      <c r="S11" s="74"/>
      <c r="T11" s="74"/>
      <c r="U11" s="74">
        <v>31667</v>
      </c>
      <c r="V11" s="74"/>
      <c r="W11" s="74"/>
      <c r="X11" s="74"/>
      <c r="Y11" s="74">
        <v>33000</v>
      </c>
      <c r="Z11" s="74"/>
      <c r="AA11" s="74"/>
      <c r="AB11" s="74"/>
      <c r="AC11" s="74">
        <v>53253</v>
      </c>
      <c r="AD11" s="74"/>
      <c r="AE11" s="74"/>
      <c r="AF11" s="74"/>
      <c r="AG11" s="74">
        <v>33000</v>
      </c>
      <c r="AH11" s="74"/>
      <c r="AI11" s="74"/>
      <c r="AJ11" s="74"/>
      <c r="AK11" s="77" t="s">
        <v>36</v>
      </c>
      <c r="AL11" s="77"/>
      <c r="AM11" s="77"/>
      <c r="AN11" s="77"/>
      <c r="AO11" s="77"/>
      <c r="AP11" s="77"/>
      <c r="AQ11" s="77"/>
      <c r="AR11" s="77"/>
    </row>
    <row r="12" spans="1:44" ht="18.75" customHeight="1">
      <c r="A12" s="81" t="s">
        <v>38</v>
      </c>
      <c r="B12" s="81"/>
      <c r="C12" s="81"/>
      <c r="D12" s="81"/>
      <c r="E12" s="81" t="s">
        <v>38</v>
      </c>
      <c r="F12" s="81"/>
      <c r="G12" s="81"/>
      <c r="H12" s="81"/>
      <c r="I12" s="81" t="s">
        <v>38</v>
      </c>
      <c r="J12" s="81"/>
      <c r="K12" s="81"/>
      <c r="L12" s="81"/>
      <c r="M12" s="81" t="s">
        <v>38</v>
      </c>
      <c r="N12" s="81"/>
      <c r="O12" s="81"/>
      <c r="P12" s="81"/>
      <c r="Q12" s="81" t="s">
        <v>38</v>
      </c>
      <c r="R12" s="81"/>
      <c r="S12" s="81"/>
      <c r="T12" s="81"/>
      <c r="U12" s="81" t="s">
        <v>38</v>
      </c>
      <c r="V12" s="81"/>
      <c r="W12" s="81"/>
      <c r="X12" s="81"/>
      <c r="Y12" s="81">
        <v>59000</v>
      </c>
      <c r="Z12" s="81"/>
      <c r="AA12" s="81"/>
      <c r="AB12" s="81"/>
      <c r="AC12" s="81">
        <v>53713</v>
      </c>
      <c r="AD12" s="81"/>
      <c r="AE12" s="81"/>
      <c r="AF12" s="81"/>
      <c r="AG12" s="81">
        <v>45000</v>
      </c>
      <c r="AH12" s="81"/>
      <c r="AI12" s="81"/>
      <c r="AJ12" s="81"/>
      <c r="AK12" s="77" t="s">
        <v>37</v>
      </c>
      <c r="AL12" s="77"/>
      <c r="AM12" s="77"/>
      <c r="AN12" s="77"/>
      <c r="AO12" s="77"/>
      <c r="AP12" s="77"/>
      <c r="AQ12" s="77"/>
      <c r="AR12" s="77"/>
    </row>
    <row r="13" spans="1:44" ht="18.75" customHeight="1">
      <c r="A13" s="74">
        <v>1228000</v>
      </c>
      <c r="B13" s="74"/>
      <c r="C13" s="74"/>
      <c r="D13" s="74"/>
      <c r="E13" s="74">
        <v>1236147</v>
      </c>
      <c r="F13" s="74"/>
      <c r="G13" s="74"/>
      <c r="H13" s="74"/>
      <c r="I13" s="74">
        <v>1360000</v>
      </c>
      <c r="J13" s="74"/>
      <c r="K13" s="74"/>
      <c r="L13" s="74"/>
      <c r="M13" s="74">
        <v>1388550</v>
      </c>
      <c r="N13" s="74"/>
      <c r="O13" s="74"/>
      <c r="P13" s="74"/>
      <c r="Q13" s="74">
        <v>1360000</v>
      </c>
      <c r="R13" s="74"/>
      <c r="S13" s="74"/>
      <c r="T13" s="74"/>
      <c r="U13" s="74">
        <v>1336663</v>
      </c>
      <c r="V13" s="74"/>
      <c r="W13" s="74"/>
      <c r="X13" s="74"/>
      <c r="Y13" s="74">
        <v>1700000</v>
      </c>
      <c r="Z13" s="74"/>
      <c r="AA13" s="74"/>
      <c r="AB13" s="74"/>
      <c r="AC13" s="74">
        <v>1632649</v>
      </c>
      <c r="AD13" s="74"/>
      <c r="AE13" s="74"/>
      <c r="AF13" s="74"/>
      <c r="AG13" s="74">
        <v>1610000</v>
      </c>
      <c r="AH13" s="74"/>
      <c r="AI13" s="74"/>
      <c r="AJ13" s="74"/>
      <c r="AK13" s="77" t="s">
        <v>39</v>
      </c>
      <c r="AL13" s="77"/>
      <c r="AM13" s="77"/>
      <c r="AN13" s="77"/>
      <c r="AO13" s="77"/>
      <c r="AP13" s="77"/>
      <c r="AQ13" s="77"/>
      <c r="AR13" s="77"/>
    </row>
    <row r="14" spans="1:44" ht="18.75" customHeight="1">
      <c r="A14" s="74">
        <v>147000</v>
      </c>
      <c r="B14" s="74"/>
      <c r="C14" s="74"/>
      <c r="D14" s="74"/>
      <c r="E14" s="74">
        <v>145548</v>
      </c>
      <c r="F14" s="74"/>
      <c r="G14" s="74"/>
      <c r="H14" s="74"/>
      <c r="I14" s="74">
        <v>147000</v>
      </c>
      <c r="J14" s="74"/>
      <c r="K14" s="74"/>
      <c r="L14" s="74"/>
      <c r="M14" s="74">
        <v>144036</v>
      </c>
      <c r="N14" s="74"/>
      <c r="O14" s="74"/>
      <c r="P14" s="74"/>
      <c r="Q14" s="74">
        <v>142000</v>
      </c>
      <c r="R14" s="74"/>
      <c r="S14" s="74"/>
      <c r="T14" s="74"/>
      <c r="U14" s="74">
        <v>140716</v>
      </c>
      <c r="V14" s="74"/>
      <c r="W14" s="74"/>
      <c r="X14" s="74"/>
      <c r="Y14" s="74">
        <v>145000</v>
      </c>
      <c r="Z14" s="74"/>
      <c r="AA14" s="74"/>
      <c r="AB14" s="74"/>
      <c r="AC14" s="74">
        <v>113453</v>
      </c>
      <c r="AD14" s="74"/>
      <c r="AE14" s="74"/>
      <c r="AF14" s="74"/>
      <c r="AG14" s="74">
        <v>105000</v>
      </c>
      <c r="AH14" s="74"/>
      <c r="AI14" s="74"/>
      <c r="AJ14" s="74"/>
      <c r="AK14" s="77" t="s">
        <v>40</v>
      </c>
      <c r="AL14" s="77"/>
      <c r="AM14" s="77"/>
      <c r="AN14" s="77"/>
      <c r="AO14" s="77"/>
      <c r="AP14" s="77"/>
      <c r="AQ14" s="77"/>
      <c r="AR14" s="77"/>
    </row>
    <row r="15" spans="1:44" ht="18.75" customHeight="1">
      <c r="A15" s="74">
        <v>42200</v>
      </c>
      <c r="B15" s="74"/>
      <c r="C15" s="74"/>
      <c r="D15" s="74"/>
      <c r="E15" s="74">
        <v>89067</v>
      </c>
      <c r="F15" s="74"/>
      <c r="G15" s="74"/>
      <c r="H15" s="74"/>
      <c r="I15" s="74">
        <v>45800</v>
      </c>
      <c r="J15" s="74"/>
      <c r="K15" s="74"/>
      <c r="L15" s="74"/>
      <c r="M15" s="74">
        <v>90039</v>
      </c>
      <c r="N15" s="74"/>
      <c r="O15" s="74"/>
      <c r="P15" s="74"/>
      <c r="Q15" s="74">
        <v>41000</v>
      </c>
      <c r="R15" s="74"/>
      <c r="S15" s="74"/>
      <c r="T15" s="74"/>
      <c r="U15" s="74">
        <v>48555</v>
      </c>
      <c r="V15" s="74"/>
      <c r="W15" s="74"/>
      <c r="X15" s="74"/>
      <c r="Y15" s="74" t="s">
        <v>38</v>
      </c>
      <c r="Z15" s="74"/>
      <c r="AA15" s="74"/>
      <c r="AB15" s="74"/>
      <c r="AC15" s="74">
        <v>293</v>
      </c>
      <c r="AD15" s="74"/>
      <c r="AE15" s="74"/>
      <c r="AF15" s="74"/>
      <c r="AG15" s="74" t="s">
        <v>68</v>
      </c>
      <c r="AH15" s="74"/>
      <c r="AI15" s="74"/>
      <c r="AJ15" s="74"/>
      <c r="AK15" s="77" t="s">
        <v>41</v>
      </c>
      <c r="AL15" s="77"/>
      <c r="AM15" s="77"/>
      <c r="AN15" s="77"/>
      <c r="AO15" s="77"/>
      <c r="AP15" s="77"/>
      <c r="AQ15" s="77"/>
      <c r="AR15" s="77"/>
    </row>
    <row r="16" spans="1:44" ht="18.75" customHeight="1">
      <c r="A16" s="81" t="s">
        <v>38</v>
      </c>
      <c r="B16" s="81"/>
      <c r="C16" s="81"/>
      <c r="D16" s="81"/>
      <c r="E16" s="81" t="s">
        <v>38</v>
      </c>
      <c r="F16" s="81"/>
      <c r="G16" s="81"/>
      <c r="H16" s="81"/>
      <c r="I16" s="81" t="s">
        <v>38</v>
      </c>
      <c r="J16" s="81"/>
      <c r="K16" s="81"/>
      <c r="L16" s="81"/>
      <c r="M16" s="81" t="s">
        <v>38</v>
      </c>
      <c r="N16" s="81"/>
      <c r="O16" s="81"/>
      <c r="P16" s="81"/>
      <c r="Q16" s="81">
        <v>17000</v>
      </c>
      <c r="R16" s="81"/>
      <c r="S16" s="81"/>
      <c r="T16" s="81"/>
      <c r="U16" s="81">
        <v>14500</v>
      </c>
      <c r="V16" s="81"/>
      <c r="W16" s="81"/>
      <c r="X16" s="81"/>
      <c r="Y16" s="81">
        <v>37000</v>
      </c>
      <c r="Z16" s="81"/>
      <c r="AA16" s="81"/>
      <c r="AB16" s="81"/>
      <c r="AC16" s="81">
        <v>29804</v>
      </c>
      <c r="AD16" s="81"/>
      <c r="AE16" s="81"/>
      <c r="AF16" s="81"/>
      <c r="AG16" s="81">
        <v>28000</v>
      </c>
      <c r="AH16" s="81"/>
      <c r="AI16" s="81"/>
      <c r="AJ16" s="81"/>
      <c r="AK16" s="77" t="s">
        <v>42</v>
      </c>
      <c r="AL16" s="77"/>
      <c r="AM16" s="77"/>
      <c r="AN16" s="77"/>
      <c r="AO16" s="77"/>
      <c r="AP16" s="77"/>
      <c r="AQ16" s="77"/>
      <c r="AR16" s="77"/>
    </row>
    <row r="17" spans="1:48" ht="18.75" customHeight="1">
      <c r="A17" s="74">
        <v>55000</v>
      </c>
      <c r="B17" s="74"/>
      <c r="C17" s="74"/>
      <c r="D17" s="74"/>
      <c r="E17" s="74">
        <v>55500</v>
      </c>
      <c r="F17" s="74"/>
      <c r="G17" s="74"/>
      <c r="H17" s="74"/>
      <c r="I17" s="74">
        <v>55000</v>
      </c>
      <c r="J17" s="74"/>
      <c r="K17" s="74"/>
      <c r="L17" s="74"/>
      <c r="M17" s="74">
        <v>68040</v>
      </c>
      <c r="N17" s="74"/>
      <c r="O17" s="74"/>
      <c r="P17" s="74"/>
      <c r="Q17" s="74">
        <v>65000</v>
      </c>
      <c r="R17" s="74"/>
      <c r="S17" s="74"/>
      <c r="T17" s="74"/>
      <c r="U17" s="74">
        <v>213844</v>
      </c>
      <c r="V17" s="74"/>
      <c r="W17" s="74"/>
      <c r="X17" s="74"/>
      <c r="Y17" s="74">
        <v>42000</v>
      </c>
      <c r="Z17" s="74"/>
      <c r="AA17" s="74"/>
      <c r="AB17" s="74"/>
      <c r="AC17" s="74">
        <v>99960</v>
      </c>
      <c r="AD17" s="74"/>
      <c r="AE17" s="74"/>
      <c r="AF17" s="74"/>
      <c r="AG17" s="74">
        <v>95000</v>
      </c>
      <c r="AH17" s="74"/>
      <c r="AI17" s="74"/>
      <c r="AJ17" s="74"/>
      <c r="AK17" s="77" t="s">
        <v>43</v>
      </c>
      <c r="AL17" s="77"/>
      <c r="AM17" s="77"/>
      <c r="AN17" s="77"/>
      <c r="AO17" s="77"/>
      <c r="AP17" s="77"/>
      <c r="AQ17" s="77"/>
      <c r="AR17" s="77"/>
    </row>
    <row r="18" spans="1:48" ht="18.75" customHeight="1">
      <c r="A18" s="74">
        <v>3270000</v>
      </c>
      <c r="B18" s="74"/>
      <c r="C18" s="74"/>
      <c r="D18" s="74"/>
      <c r="E18" s="74">
        <v>3368000</v>
      </c>
      <c r="F18" s="74"/>
      <c r="G18" s="74"/>
      <c r="H18" s="74"/>
      <c r="I18" s="74">
        <v>3170000</v>
      </c>
      <c r="J18" s="74"/>
      <c r="K18" s="74"/>
      <c r="L18" s="74"/>
      <c r="M18" s="74">
        <v>3351114</v>
      </c>
      <c r="N18" s="74"/>
      <c r="O18" s="74"/>
      <c r="P18" s="74"/>
      <c r="Q18" s="74">
        <v>3270000</v>
      </c>
      <c r="R18" s="74"/>
      <c r="S18" s="74"/>
      <c r="T18" s="74"/>
      <c r="U18" s="74">
        <v>3601189</v>
      </c>
      <c r="V18" s="74"/>
      <c r="W18" s="74"/>
      <c r="X18" s="74"/>
      <c r="Y18" s="74">
        <v>3330000</v>
      </c>
      <c r="Z18" s="74"/>
      <c r="AA18" s="74"/>
      <c r="AB18" s="74"/>
      <c r="AC18" s="74">
        <v>3551278</v>
      </c>
      <c r="AD18" s="74"/>
      <c r="AE18" s="74"/>
      <c r="AF18" s="74"/>
      <c r="AG18" s="74">
        <v>3600000</v>
      </c>
      <c r="AH18" s="74"/>
      <c r="AI18" s="74"/>
      <c r="AJ18" s="74"/>
      <c r="AK18" s="77" t="s">
        <v>44</v>
      </c>
      <c r="AL18" s="77"/>
      <c r="AM18" s="77"/>
      <c r="AN18" s="77"/>
      <c r="AO18" s="77"/>
      <c r="AP18" s="77"/>
      <c r="AQ18" s="77"/>
      <c r="AR18" s="77"/>
    </row>
    <row r="19" spans="1:48" ht="18.75" customHeight="1">
      <c r="A19" s="74">
        <v>10000</v>
      </c>
      <c r="B19" s="74"/>
      <c r="C19" s="74"/>
      <c r="D19" s="74"/>
      <c r="E19" s="74">
        <v>9349</v>
      </c>
      <c r="F19" s="74"/>
      <c r="G19" s="74"/>
      <c r="H19" s="74"/>
      <c r="I19" s="74">
        <v>10000</v>
      </c>
      <c r="J19" s="74"/>
      <c r="K19" s="74"/>
      <c r="L19" s="74"/>
      <c r="M19" s="74">
        <v>9343</v>
      </c>
      <c r="N19" s="74"/>
      <c r="O19" s="74"/>
      <c r="P19" s="74"/>
      <c r="Q19" s="74">
        <v>10000</v>
      </c>
      <c r="R19" s="74"/>
      <c r="S19" s="74"/>
      <c r="T19" s="74"/>
      <c r="U19" s="74">
        <v>9162</v>
      </c>
      <c r="V19" s="74"/>
      <c r="W19" s="74"/>
      <c r="X19" s="74"/>
      <c r="Y19" s="74">
        <v>10000</v>
      </c>
      <c r="Z19" s="74"/>
      <c r="AA19" s="74"/>
      <c r="AB19" s="74"/>
      <c r="AC19" s="74">
        <v>9887</v>
      </c>
      <c r="AD19" s="74"/>
      <c r="AE19" s="74"/>
      <c r="AF19" s="74"/>
      <c r="AG19" s="74">
        <v>10000</v>
      </c>
      <c r="AH19" s="74"/>
      <c r="AI19" s="74"/>
      <c r="AJ19" s="74"/>
      <c r="AK19" s="77" t="s">
        <v>45</v>
      </c>
      <c r="AL19" s="77"/>
      <c r="AM19" s="77"/>
      <c r="AN19" s="77"/>
      <c r="AO19" s="77"/>
      <c r="AP19" s="77"/>
      <c r="AQ19" s="77"/>
      <c r="AR19" s="77"/>
    </row>
    <row r="20" spans="1:48" ht="18.75" customHeight="1">
      <c r="A20" s="74">
        <v>272547</v>
      </c>
      <c r="B20" s="74"/>
      <c r="C20" s="74"/>
      <c r="D20" s="74"/>
      <c r="E20" s="74">
        <v>280691</v>
      </c>
      <c r="F20" s="74"/>
      <c r="G20" s="74"/>
      <c r="H20" s="74"/>
      <c r="I20" s="74">
        <v>287456</v>
      </c>
      <c r="J20" s="74"/>
      <c r="K20" s="74"/>
      <c r="L20" s="74"/>
      <c r="M20" s="74">
        <v>291694</v>
      </c>
      <c r="N20" s="74"/>
      <c r="O20" s="74"/>
      <c r="P20" s="74"/>
      <c r="Q20" s="74">
        <v>298584</v>
      </c>
      <c r="R20" s="74"/>
      <c r="S20" s="74"/>
      <c r="T20" s="74"/>
      <c r="U20" s="74">
        <v>230576</v>
      </c>
      <c r="V20" s="74"/>
      <c r="W20" s="74"/>
      <c r="X20" s="74"/>
      <c r="Y20" s="74">
        <v>158035</v>
      </c>
      <c r="Z20" s="74"/>
      <c r="AA20" s="74"/>
      <c r="AB20" s="74"/>
      <c r="AC20" s="74">
        <v>136524</v>
      </c>
      <c r="AD20" s="74"/>
      <c r="AE20" s="74"/>
      <c r="AF20" s="74"/>
      <c r="AG20" s="74">
        <v>165954</v>
      </c>
      <c r="AH20" s="74"/>
      <c r="AI20" s="74"/>
      <c r="AJ20" s="74"/>
      <c r="AK20" s="77" t="s">
        <v>46</v>
      </c>
      <c r="AL20" s="77"/>
      <c r="AM20" s="77"/>
      <c r="AN20" s="77"/>
      <c r="AO20" s="77"/>
      <c r="AP20" s="77"/>
      <c r="AQ20" s="77"/>
      <c r="AR20" s="77"/>
    </row>
    <row r="21" spans="1:48" ht="18.75" customHeight="1">
      <c r="A21" s="74">
        <v>318055</v>
      </c>
      <c r="B21" s="74"/>
      <c r="C21" s="74"/>
      <c r="D21" s="74"/>
      <c r="E21" s="74">
        <v>315892</v>
      </c>
      <c r="F21" s="74"/>
      <c r="G21" s="74"/>
      <c r="H21" s="74"/>
      <c r="I21" s="74">
        <v>351466</v>
      </c>
      <c r="J21" s="74"/>
      <c r="K21" s="74"/>
      <c r="L21" s="74"/>
      <c r="M21" s="74">
        <v>349812</v>
      </c>
      <c r="N21" s="74"/>
      <c r="O21" s="74"/>
      <c r="P21" s="74"/>
      <c r="Q21" s="74">
        <v>356732</v>
      </c>
      <c r="R21" s="74"/>
      <c r="S21" s="74"/>
      <c r="T21" s="74"/>
      <c r="U21" s="74">
        <v>352905</v>
      </c>
      <c r="V21" s="74"/>
      <c r="W21" s="74"/>
      <c r="X21" s="74"/>
      <c r="Y21" s="74">
        <v>356932</v>
      </c>
      <c r="Z21" s="74"/>
      <c r="AA21" s="74"/>
      <c r="AB21" s="74"/>
      <c r="AC21" s="74">
        <v>329130</v>
      </c>
      <c r="AD21" s="74"/>
      <c r="AE21" s="74"/>
      <c r="AF21" s="74"/>
      <c r="AG21" s="74">
        <v>345221</v>
      </c>
      <c r="AH21" s="74"/>
      <c r="AI21" s="74"/>
      <c r="AJ21" s="74"/>
      <c r="AK21" s="77" t="s">
        <v>47</v>
      </c>
      <c r="AL21" s="77"/>
      <c r="AM21" s="77"/>
      <c r="AN21" s="77"/>
      <c r="AO21" s="77"/>
      <c r="AP21" s="77"/>
      <c r="AQ21" s="77"/>
      <c r="AR21" s="77"/>
    </row>
    <row r="22" spans="1:48" ht="18.75" customHeight="1">
      <c r="A22" s="74">
        <v>5131774</v>
      </c>
      <c r="B22" s="74"/>
      <c r="C22" s="74"/>
      <c r="D22" s="74"/>
      <c r="E22" s="74">
        <v>5173420</v>
      </c>
      <c r="F22" s="74"/>
      <c r="G22" s="74"/>
      <c r="H22" s="74"/>
      <c r="I22" s="74">
        <v>3687977</v>
      </c>
      <c r="J22" s="74"/>
      <c r="K22" s="74"/>
      <c r="L22" s="74"/>
      <c r="M22" s="74">
        <v>3568258</v>
      </c>
      <c r="N22" s="74"/>
      <c r="O22" s="74"/>
      <c r="P22" s="74"/>
      <c r="Q22" s="74">
        <v>3913942</v>
      </c>
      <c r="R22" s="74"/>
      <c r="S22" s="74"/>
      <c r="T22" s="74"/>
      <c r="U22" s="74">
        <v>4272126</v>
      </c>
      <c r="V22" s="74"/>
      <c r="W22" s="74"/>
      <c r="X22" s="74"/>
      <c r="Y22" s="74">
        <v>4117673</v>
      </c>
      <c r="Z22" s="74"/>
      <c r="AA22" s="74"/>
      <c r="AB22" s="74"/>
      <c r="AC22" s="74">
        <v>13777988</v>
      </c>
      <c r="AD22" s="74"/>
      <c r="AE22" s="74"/>
      <c r="AF22" s="74"/>
      <c r="AG22" s="74">
        <v>4021186</v>
      </c>
      <c r="AH22" s="74"/>
      <c r="AI22" s="74"/>
      <c r="AJ22" s="74"/>
      <c r="AK22" s="77" t="s">
        <v>48</v>
      </c>
      <c r="AL22" s="77"/>
      <c r="AM22" s="77"/>
      <c r="AN22" s="77"/>
      <c r="AO22" s="77"/>
      <c r="AP22" s="77"/>
      <c r="AQ22" s="77"/>
      <c r="AR22" s="77"/>
    </row>
    <row r="23" spans="1:48" ht="18.75" customHeight="1">
      <c r="A23" s="74">
        <v>1758082</v>
      </c>
      <c r="B23" s="74"/>
      <c r="C23" s="74"/>
      <c r="D23" s="74"/>
      <c r="E23" s="74">
        <v>1697996</v>
      </c>
      <c r="F23" s="74"/>
      <c r="G23" s="74"/>
      <c r="H23" s="74"/>
      <c r="I23" s="74">
        <v>1498666</v>
      </c>
      <c r="J23" s="74"/>
      <c r="K23" s="74"/>
      <c r="L23" s="74"/>
      <c r="M23" s="74">
        <v>1491719</v>
      </c>
      <c r="N23" s="74"/>
      <c r="O23" s="74"/>
      <c r="P23" s="74"/>
      <c r="Q23" s="74">
        <v>1656918</v>
      </c>
      <c r="R23" s="74"/>
      <c r="S23" s="74"/>
      <c r="T23" s="74"/>
      <c r="U23" s="104">
        <v>1658653</v>
      </c>
      <c r="V23" s="104"/>
      <c r="W23" s="104"/>
      <c r="X23" s="104"/>
      <c r="Y23" s="104">
        <v>1784138</v>
      </c>
      <c r="Z23" s="104"/>
      <c r="AA23" s="104"/>
      <c r="AB23" s="104"/>
      <c r="AC23" s="104">
        <v>1807231</v>
      </c>
      <c r="AD23" s="104"/>
      <c r="AE23" s="104"/>
      <c r="AF23" s="104"/>
      <c r="AG23" s="104">
        <v>1751948</v>
      </c>
      <c r="AH23" s="104"/>
      <c r="AI23" s="104"/>
      <c r="AJ23" s="104"/>
      <c r="AK23" s="77" t="s">
        <v>49</v>
      </c>
      <c r="AL23" s="77"/>
      <c r="AM23" s="77"/>
      <c r="AN23" s="77"/>
      <c r="AO23" s="77"/>
      <c r="AP23" s="77"/>
      <c r="AQ23" s="77"/>
      <c r="AR23" s="77"/>
    </row>
    <row r="24" spans="1:48" ht="18.75" customHeight="1">
      <c r="A24" s="74">
        <v>38306</v>
      </c>
      <c r="B24" s="74"/>
      <c r="C24" s="74"/>
      <c r="D24" s="74"/>
      <c r="E24" s="74">
        <v>49013</v>
      </c>
      <c r="F24" s="74"/>
      <c r="G24" s="74"/>
      <c r="H24" s="74"/>
      <c r="I24" s="74">
        <v>38998</v>
      </c>
      <c r="J24" s="74"/>
      <c r="K24" s="74"/>
      <c r="L24" s="74"/>
      <c r="M24" s="74">
        <v>46608</v>
      </c>
      <c r="N24" s="74"/>
      <c r="O24" s="74"/>
      <c r="P24" s="74"/>
      <c r="Q24" s="74">
        <v>38955</v>
      </c>
      <c r="R24" s="74"/>
      <c r="S24" s="74"/>
      <c r="T24" s="74"/>
      <c r="U24" s="104">
        <v>40042</v>
      </c>
      <c r="V24" s="104"/>
      <c r="W24" s="104"/>
      <c r="X24" s="104"/>
      <c r="Y24" s="104">
        <v>37741</v>
      </c>
      <c r="Z24" s="104"/>
      <c r="AA24" s="104"/>
      <c r="AB24" s="104"/>
      <c r="AC24" s="104">
        <v>41260</v>
      </c>
      <c r="AD24" s="104"/>
      <c r="AE24" s="104"/>
      <c r="AF24" s="104"/>
      <c r="AG24" s="104">
        <v>37439</v>
      </c>
      <c r="AH24" s="104"/>
      <c r="AI24" s="104"/>
      <c r="AJ24" s="104"/>
      <c r="AK24" s="77" t="s">
        <v>50</v>
      </c>
      <c r="AL24" s="77"/>
      <c r="AM24" s="77"/>
      <c r="AN24" s="77"/>
      <c r="AO24" s="77"/>
      <c r="AP24" s="77"/>
      <c r="AQ24" s="77"/>
      <c r="AR24" s="77"/>
    </row>
    <row r="25" spans="1:48" ht="18.75" customHeight="1">
      <c r="A25" s="74">
        <v>151312</v>
      </c>
      <c r="B25" s="74"/>
      <c r="C25" s="74"/>
      <c r="D25" s="74"/>
      <c r="E25" s="74">
        <v>254269</v>
      </c>
      <c r="F25" s="74"/>
      <c r="G25" s="74"/>
      <c r="H25" s="74"/>
      <c r="I25" s="74">
        <v>201312</v>
      </c>
      <c r="J25" s="74"/>
      <c r="K25" s="74"/>
      <c r="L25" s="74"/>
      <c r="M25" s="74">
        <v>234000</v>
      </c>
      <c r="N25" s="74"/>
      <c r="O25" s="74"/>
      <c r="P25" s="74"/>
      <c r="Q25" s="74">
        <v>151312</v>
      </c>
      <c r="R25" s="74"/>
      <c r="S25" s="74"/>
      <c r="T25" s="74"/>
      <c r="U25" s="74">
        <v>316462</v>
      </c>
      <c r="V25" s="74"/>
      <c r="W25" s="74"/>
      <c r="X25" s="74"/>
      <c r="Y25" s="74">
        <v>201112</v>
      </c>
      <c r="Z25" s="74"/>
      <c r="AA25" s="74"/>
      <c r="AB25" s="74"/>
      <c r="AC25" s="74">
        <v>313172</v>
      </c>
      <c r="AD25" s="74"/>
      <c r="AE25" s="74"/>
      <c r="AF25" s="74"/>
      <c r="AG25" s="74">
        <v>201102</v>
      </c>
      <c r="AH25" s="74"/>
      <c r="AI25" s="74"/>
      <c r="AJ25" s="74"/>
      <c r="AK25" s="77" t="s">
        <v>51</v>
      </c>
      <c r="AL25" s="77"/>
      <c r="AM25" s="77"/>
      <c r="AN25" s="77"/>
      <c r="AO25" s="77"/>
      <c r="AP25" s="77"/>
      <c r="AQ25" s="77"/>
      <c r="AR25" s="77"/>
    </row>
    <row r="26" spans="1:48" ht="18.75" customHeight="1">
      <c r="A26" s="74">
        <v>2249379</v>
      </c>
      <c r="B26" s="74"/>
      <c r="C26" s="74"/>
      <c r="D26" s="74"/>
      <c r="E26" s="74">
        <v>2325448</v>
      </c>
      <c r="F26" s="74"/>
      <c r="G26" s="74"/>
      <c r="H26" s="74"/>
      <c r="I26" s="74">
        <v>1385166</v>
      </c>
      <c r="J26" s="74"/>
      <c r="K26" s="74"/>
      <c r="L26" s="74"/>
      <c r="M26" s="74">
        <v>595668</v>
      </c>
      <c r="N26" s="74"/>
      <c r="O26" s="74"/>
      <c r="P26" s="74"/>
      <c r="Q26" s="74">
        <v>1629673</v>
      </c>
      <c r="R26" s="74"/>
      <c r="S26" s="74"/>
      <c r="T26" s="74"/>
      <c r="U26" s="74">
        <v>777492</v>
      </c>
      <c r="V26" s="74"/>
      <c r="W26" s="74"/>
      <c r="X26" s="74"/>
      <c r="Y26" s="74">
        <v>1282718</v>
      </c>
      <c r="Z26" s="74"/>
      <c r="AA26" s="74"/>
      <c r="AB26" s="74"/>
      <c r="AC26" s="74">
        <v>1120634</v>
      </c>
      <c r="AD26" s="74"/>
      <c r="AE26" s="74"/>
      <c r="AF26" s="74"/>
      <c r="AG26" s="74">
        <v>1048392</v>
      </c>
      <c r="AH26" s="74"/>
      <c r="AI26" s="74"/>
      <c r="AJ26" s="74"/>
      <c r="AK26" s="77" t="s">
        <v>52</v>
      </c>
      <c r="AL26" s="77"/>
      <c r="AM26" s="77"/>
      <c r="AN26" s="77"/>
      <c r="AO26" s="77"/>
      <c r="AP26" s="77"/>
      <c r="AQ26" s="77"/>
      <c r="AR26" s="77"/>
      <c r="AV26" s="28"/>
    </row>
    <row r="27" spans="1:48" ht="18.75" customHeight="1">
      <c r="A27" s="74">
        <v>600000</v>
      </c>
      <c r="B27" s="74"/>
      <c r="C27" s="74"/>
      <c r="D27" s="74"/>
      <c r="E27" s="74">
        <v>1475603</v>
      </c>
      <c r="F27" s="74"/>
      <c r="G27" s="74"/>
      <c r="H27" s="74"/>
      <c r="I27" s="74">
        <v>600000</v>
      </c>
      <c r="J27" s="74"/>
      <c r="K27" s="74"/>
      <c r="L27" s="74"/>
      <c r="M27" s="74">
        <v>1355592</v>
      </c>
      <c r="N27" s="74"/>
      <c r="O27" s="74"/>
      <c r="P27" s="74"/>
      <c r="Q27" s="74">
        <v>800000</v>
      </c>
      <c r="R27" s="74"/>
      <c r="S27" s="74"/>
      <c r="T27" s="74"/>
      <c r="U27" s="74">
        <v>1343574</v>
      </c>
      <c r="V27" s="74"/>
      <c r="W27" s="74"/>
      <c r="X27" s="74"/>
      <c r="Y27" s="74">
        <v>800000</v>
      </c>
      <c r="Z27" s="74"/>
      <c r="AA27" s="74"/>
      <c r="AB27" s="74"/>
      <c r="AC27" s="74">
        <v>1066335</v>
      </c>
      <c r="AD27" s="74"/>
      <c r="AE27" s="74"/>
      <c r="AF27" s="74"/>
      <c r="AG27" s="74">
        <v>750000</v>
      </c>
      <c r="AH27" s="74"/>
      <c r="AI27" s="74"/>
      <c r="AJ27" s="74"/>
      <c r="AK27" s="77" t="s">
        <v>53</v>
      </c>
      <c r="AL27" s="77"/>
      <c r="AM27" s="77"/>
      <c r="AN27" s="77"/>
      <c r="AO27" s="77"/>
      <c r="AP27" s="77"/>
      <c r="AQ27" s="77"/>
      <c r="AR27" s="77"/>
    </row>
    <row r="28" spans="1:48" ht="18.75" customHeight="1">
      <c r="A28" s="74">
        <v>537899</v>
      </c>
      <c r="B28" s="74"/>
      <c r="C28" s="74"/>
      <c r="D28" s="74"/>
      <c r="E28" s="74">
        <v>741459</v>
      </c>
      <c r="F28" s="74"/>
      <c r="G28" s="74"/>
      <c r="H28" s="74"/>
      <c r="I28" s="74">
        <v>539618</v>
      </c>
      <c r="J28" s="74"/>
      <c r="K28" s="74"/>
      <c r="L28" s="74"/>
      <c r="M28" s="74">
        <v>719129</v>
      </c>
      <c r="N28" s="74"/>
      <c r="O28" s="74"/>
      <c r="P28" s="74"/>
      <c r="Q28" s="74">
        <v>576943</v>
      </c>
      <c r="R28" s="74"/>
      <c r="S28" s="74"/>
      <c r="T28" s="74"/>
      <c r="U28" s="74">
        <v>675362</v>
      </c>
      <c r="V28" s="74"/>
      <c r="W28" s="74"/>
      <c r="X28" s="74"/>
      <c r="Y28" s="74">
        <v>600148</v>
      </c>
      <c r="Z28" s="74"/>
      <c r="AA28" s="74"/>
      <c r="AB28" s="74"/>
      <c r="AC28" s="74">
        <v>676538</v>
      </c>
      <c r="AD28" s="74"/>
      <c r="AE28" s="74"/>
      <c r="AF28" s="74"/>
      <c r="AG28" s="74">
        <v>568379</v>
      </c>
      <c r="AH28" s="74"/>
      <c r="AI28" s="74"/>
      <c r="AJ28" s="74"/>
      <c r="AK28" s="77" t="s">
        <v>54</v>
      </c>
      <c r="AL28" s="77"/>
      <c r="AM28" s="77"/>
      <c r="AN28" s="77"/>
      <c r="AO28" s="77"/>
      <c r="AP28" s="77"/>
      <c r="AQ28" s="77"/>
      <c r="AR28" s="77"/>
    </row>
    <row r="29" spans="1:48" ht="18.75" customHeight="1">
      <c r="A29" s="74">
        <v>4766900</v>
      </c>
      <c r="B29" s="74"/>
      <c r="C29" s="74"/>
      <c r="D29" s="74"/>
      <c r="E29" s="74">
        <v>4543487</v>
      </c>
      <c r="F29" s="74"/>
      <c r="G29" s="74"/>
      <c r="H29" s="74"/>
      <c r="I29" s="74">
        <v>2089700</v>
      </c>
      <c r="J29" s="74"/>
      <c r="K29" s="74"/>
      <c r="L29" s="74"/>
      <c r="M29" s="74">
        <v>2011254</v>
      </c>
      <c r="N29" s="74"/>
      <c r="O29" s="74"/>
      <c r="P29" s="74"/>
      <c r="Q29" s="74">
        <v>2114100</v>
      </c>
      <c r="R29" s="74"/>
      <c r="S29" s="74"/>
      <c r="T29" s="74"/>
      <c r="U29" s="74">
        <v>2041056</v>
      </c>
      <c r="V29" s="74"/>
      <c r="W29" s="74"/>
      <c r="X29" s="74"/>
      <c r="Y29" s="74">
        <v>2509000</v>
      </c>
      <c r="Z29" s="74"/>
      <c r="AA29" s="74"/>
      <c r="AB29" s="74"/>
      <c r="AC29" s="74">
        <v>2663263</v>
      </c>
      <c r="AD29" s="74"/>
      <c r="AE29" s="74"/>
      <c r="AF29" s="74"/>
      <c r="AG29" s="74">
        <v>3498700</v>
      </c>
      <c r="AH29" s="74"/>
      <c r="AI29" s="74"/>
      <c r="AJ29" s="74"/>
      <c r="AK29" s="77" t="s">
        <v>55</v>
      </c>
      <c r="AL29" s="77"/>
      <c r="AM29" s="77"/>
      <c r="AN29" s="77"/>
      <c r="AO29" s="77"/>
      <c r="AP29" s="77"/>
      <c r="AQ29" s="77"/>
      <c r="AR29" s="77"/>
    </row>
    <row r="30" spans="1:48" ht="18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89"/>
      <c r="AL30" s="89"/>
      <c r="AM30" s="89"/>
      <c r="AN30" s="89"/>
      <c r="AO30" s="89"/>
      <c r="AP30" s="89"/>
      <c r="AQ30" s="89"/>
      <c r="AR30" s="89"/>
    </row>
    <row r="31" spans="1:48" ht="18.75" customHeight="1">
      <c r="I31" s="29"/>
      <c r="J31" s="29"/>
      <c r="K31" s="29"/>
      <c r="L31" s="29"/>
      <c r="V31" s="30" t="s">
        <v>81</v>
      </c>
      <c r="W31" s="75" t="s">
        <v>82</v>
      </c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</row>
    <row r="32" spans="1:48" ht="18.75" customHeight="1">
      <c r="I32" s="31"/>
      <c r="J32" s="31"/>
      <c r="K32" s="31"/>
      <c r="L32" s="31"/>
      <c r="V32" s="24"/>
      <c r="W32" s="109" t="s">
        <v>83</v>
      </c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</row>
    <row r="33" spans="1:44" ht="18.75" customHeight="1">
      <c r="I33" s="31"/>
      <c r="J33" s="31"/>
      <c r="K33" s="31"/>
      <c r="L33" s="31"/>
      <c r="U33" s="24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</row>
    <row r="34" spans="1:44" ht="18.75" customHeight="1">
      <c r="I34" s="31"/>
      <c r="J34" s="31"/>
      <c r="K34" s="31"/>
      <c r="L34" s="31"/>
      <c r="U34" s="24"/>
      <c r="W34" s="32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</row>
    <row r="35" spans="1:44" ht="18.75" customHeight="1">
      <c r="I35" s="34"/>
      <c r="J35" s="34"/>
      <c r="K35" s="34"/>
      <c r="L35" s="34"/>
      <c r="M35" s="20"/>
      <c r="N35" s="20"/>
      <c r="O35" s="20"/>
      <c r="P35" s="20"/>
      <c r="Q35" s="20"/>
      <c r="R35" s="20"/>
      <c r="S35" s="20"/>
      <c r="T35" s="20"/>
      <c r="U35" s="35"/>
      <c r="V35" s="20"/>
      <c r="W35" s="36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</row>
    <row r="36" spans="1:44" ht="18.75" customHeight="1">
      <c r="A36" s="97" t="s">
        <v>74</v>
      </c>
      <c r="B36" s="98"/>
      <c r="C36" s="98"/>
      <c r="D36" s="98"/>
      <c r="E36" s="98"/>
      <c r="F36" s="98"/>
      <c r="G36" s="98"/>
      <c r="H36" s="99"/>
      <c r="I36" s="97" t="s">
        <v>75</v>
      </c>
      <c r="J36" s="98"/>
      <c r="K36" s="98"/>
      <c r="L36" s="98"/>
      <c r="M36" s="98"/>
      <c r="N36" s="98"/>
      <c r="O36" s="98"/>
      <c r="P36" s="99"/>
      <c r="Q36" s="97" t="s">
        <v>76</v>
      </c>
      <c r="R36" s="98"/>
      <c r="S36" s="98"/>
      <c r="T36" s="98"/>
      <c r="U36" s="98"/>
      <c r="V36" s="98"/>
      <c r="W36" s="98"/>
      <c r="X36" s="99"/>
      <c r="Y36" s="97" t="s">
        <v>77</v>
      </c>
      <c r="Z36" s="98"/>
      <c r="AA36" s="98"/>
      <c r="AB36" s="98"/>
      <c r="AC36" s="98"/>
      <c r="AD36" s="98"/>
      <c r="AE36" s="98"/>
      <c r="AF36" s="99"/>
      <c r="AG36" s="97" t="s">
        <v>78</v>
      </c>
      <c r="AH36" s="98"/>
      <c r="AI36" s="98"/>
      <c r="AJ36" s="98"/>
      <c r="AK36" s="89"/>
      <c r="AL36" s="89"/>
      <c r="AM36" s="89"/>
      <c r="AN36" s="89"/>
      <c r="AO36" s="89"/>
      <c r="AP36" s="89"/>
      <c r="AQ36" s="89"/>
      <c r="AR36" s="89"/>
    </row>
    <row r="37" spans="1:44" ht="18.75" customHeight="1">
      <c r="A37" s="101" t="s">
        <v>79</v>
      </c>
      <c r="B37" s="102"/>
      <c r="C37" s="102"/>
      <c r="D37" s="103"/>
      <c r="E37" s="101" t="s">
        <v>80</v>
      </c>
      <c r="F37" s="102"/>
      <c r="G37" s="102"/>
      <c r="H37" s="103"/>
      <c r="I37" s="101" t="s">
        <v>79</v>
      </c>
      <c r="J37" s="102"/>
      <c r="K37" s="102"/>
      <c r="L37" s="103"/>
      <c r="M37" s="101" t="s">
        <v>80</v>
      </c>
      <c r="N37" s="102"/>
      <c r="O37" s="102"/>
      <c r="P37" s="103"/>
      <c r="Q37" s="101" t="s">
        <v>79</v>
      </c>
      <c r="R37" s="102"/>
      <c r="S37" s="102"/>
      <c r="T37" s="103"/>
      <c r="U37" s="101" t="s">
        <v>80</v>
      </c>
      <c r="V37" s="102"/>
      <c r="W37" s="102"/>
      <c r="X37" s="103"/>
      <c r="Y37" s="101" t="s">
        <v>79</v>
      </c>
      <c r="Z37" s="102"/>
      <c r="AA37" s="102"/>
      <c r="AB37" s="103"/>
      <c r="AC37" s="101" t="s">
        <v>80</v>
      </c>
      <c r="AD37" s="102"/>
      <c r="AE37" s="102"/>
      <c r="AF37" s="103"/>
      <c r="AG37" s="101" t="s">
        <v>79</v>
      </c>
      <c r="AH37" s="102"/>
      <c r="AI37" s="102"/>
      <c r="AJ37" s="102"/>
      <c r="AK37" s="89"/>
      <c r="AL37" s="89"/>
      <c r="AM37" s="89"/>
      <c r="AN37" s="89"/>
      <c r="AO37" s="89"/>
      <c r="AP37" s="89"/>
      <c r="AQ37" s="89"/>
      <c r="AR37" s="89"/>
    </row>
    <row r="38" spans="1:44" ht="18.75" customHeight="1"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</row>
    <row r="39" spans="1:44" s="19" customFormat="1" ht="18.75" customHeight="1">
      <c r="A39" s="82">
        <f>SUM(A40:A53)</f>
        <v>32800000</v>
      </c>
      <c r="B39" s="82"/>
      <c r="C39" s="82"/>
      <c r="D39" s="82"/>
      <c r="E39" s="82">
        <v>32815008</v>
      </c>
      <c r="F39" s="82"/>
      <c r="G39" s="82"/>
      <c r="H39" s="82"/>
      <c r="I39" s="82">
        <v>27700000</v>
      </c>
      <c r="J39" s="82"/>
      <c r="K39" s="82"/>
      <c r="L39" s="82"/>
      <c r="M39" s="82">
        <f>SUM(M40:M53)</f>
        <v>26726611</v>
      </c>
      <c r="N39" s="82"/>
      <c r="O39" s="82"/>
      <c r="P39" s="82"/>
      <c r="Q39" s="82">
        <v>29050000</v>
      </c>
      <c r="R39" s="82"/>
      <c r="S39" s="82"/>
      <c r="T39" s="82"/>
      <c r="U39" s="82">
        <f>SUM(U40:U53)</f>
        <v>28524049</v>
      </c>
      <c r="V39" s="82"/>
      <c r="W39" s="82"/>
      <c r="X39" s="82"/>
      <c r="Y39" s="82">
        <v>29800000</v>
      </c>
      <c r="Z39" s="82"/>
      <c r="AA39" s="82"/>
      <c r="AB39" s="82"/>
      <c r="AC39" s="82">
        <v>38325629</v>
      </c>
      <c r="AD39" s="82"/>
      <c r="AE39" s="82"/>
      <c r="AF39" s="82"/>
      <c r="AG39" s="82">
        <v>30100000</v>
      </c>
      <c r="AH39" s="82"/>
      <c r="AI39" s="82"/>
      <c r="AJ39" s="82"/>
      <c r="AK39" s="83" t="s">
        <v>31</v>
      </c>
      <c r="AL39" s="83"/>
      <c r="AM39" s="83"/>
      <c r="AN39" s="83"/>
      <c r="AO39" s="83"/>
      <c r="AP39" s="83"/>
      <c r="AQ39" s="83"/>
      <c r="AR39" s="83"/>
    </row>
    <row r="40" spans="1:44" ht="18.75" customHeight="1">
      <c r="A40" s="81">
        <v>239171</v>
      </c>
      <c r="B40" s="81"/>
      <c r="C40" s="81"/>
      <c r="D40" s="81"/>
      <c r="E40" s="81">
        <v>228664</v>
      </c>
      <c r="F40" s="81"/>
      <c r="G40" s="81"/>
      <c r="H40" s="81"/>
      <c r="I40" s="81">
        <v>240733</v>
      </c>
      <c r="J40" s="81"/>
      <c r="K40" s="81"/>
      <c r="L40" s="81"/>
      <c r="M40" s="81">
        <v>231267</v>
      </c>
      <c r="N40" s="81"/>
      <c r="O40" s="81"/>
      <c r="P40" s="81"/>
      <c r="Q40" s="81">
        <v>242356</v>
      </c>
      <c r="R40" s="81"/>
      <c r="S40" s="81"/>
      <c r="T40" s="81"/>
      <c r="U40" s="81">
        <v>237665</v>
      </c>
      <c r="V40" s="81"/>
      <c r="W40" s="81"/>
      <c r="X40" s="81"/>
      <c r="Y40" s="81">
        <v>241568</v>
      </c>
      <c r="Z40" s="81"/>
      <c r="AA40" s="81"/>
      <c r="AB40" s="81"/>
      <c r="AC40" s="81">
        <v>225902</v>
      </c>
      <c r="AD40" s="81"/>
      <c r="AE40" s="81"/>
      <c r="AF40" s="81"/>
      <c r="AG40" s="81">
        <v>240197</v>
      </c>
      <c r="AH40" s="81"/>
      <c r="AI40" s="81"/>
      <c r="AJ40" s="81"/>
      <c r="AK40" s="77" t="s">
        <v>57</v>
      </c>
      <c r="AL40" s="77"/>
      <c r="AM40" s="77"/>
      <c r="AN40" s="77"/>
      <c r="AO40" s="77"/>
      <c r="AP40" s="77"/>
      <c r="AQ40" s="77"/>
      <c r="AR40" s="77"/>
    </row>
    <row r="41" spans="1:44" ht="18.75" customHeight="1">
      <c r="A41" s="81">
        <v>3369747</v>
      </c>
      <c r="B41" s="81"/>
      <c r="C41" s="81"/>
      <c r="D41" s="81"/>
      <c r="E41" s="81">
        <v>3566326</v>
      </c>
      <c r="F41" s="81"/>
      <c r="G41" s="81"/>
      <c r="H41" s="81"/>
      <c r="I41" s="81">
        <v>3360209</v>
      </c>
      <c r="J41" s="81"/>
      <c r="K41" s="81"/>
      <c r="L41" s="81"/>
      <c r="M41" s="81">
        <v>3606695</v>
      </c>
      <c r="N41" s="81"/>
      <c r="O41" s="81"/>
      <c r="P41" s="81"/>
      <c r="Q41" s="81">
        <v>3528614</v>
      </c>
      <c r="R41" s="81"/>
      <c r="S41" s="81"/>
      <c r="T41" s="81"/>
      <c r="U41" s="81">
        <v>3436880</v>
      </c>
      <c r="V41" s="81"/>
      <c r="W41" s="81"/>
      <c r="X41" s="81"/>
      <c r="Y41" s="81">
        <v>3503681</v>
      </c>
      <c r="Z41" s="81"/>
      <c r="AA41" s="81"/>
      <c r="AB41" s="81"/>
      <c r="AC41" s="81">
        <v>11499515</v>
      </c>
      <c r="AD41" s="81"/>
      <c r="AE41" s="81"/>
      <c r="AF41" s="81"/>
      <c r="AG41" s="81">
        <v>3585678</v>
      </c>
      <c r="AH41" s="81"/>
      <c r="AI41" s="81"/>
      <c r="AJ41" s="81"/>
      <c r="AK41" s="77" t="s">
        <v>58</v>
      </c>
      <c r="AL41" s="77"/>
      <c r="AM41" s="77"/>
      <c r="AN41" s="77"/>
      <c r="AO41" s="77"/>
      <c r="AP41" s="77"/>
      <c r="AQ41" s="77"/>
      <c r="AR41" s="77"/>
    </row>
    <row r="42" spans="1:44" ht="18.75" customHeight="1">
      <c r="A42" s="81">
        <v>10400212</v>
      </c>
      <c r="B42" s="81"/>
      <c r="C42" s="81"/>
      <c r="D42" s="81"/>
      <c r="E42" s="81">
        <v>10368488</v>
      </c>
      <c r="F42" s="81"/>
      <c r="G42" s="81"/>
      <c r="H42" s="81"/>
      <c r="I42" s="81">
        <v>10178932</v>
      </c>
      <c r="J42" s="81"/>
      <c r="K42" s="81"/>
      <c r="L42" s="81"/>
      <c r="M42" s="81">
        <v>9923041</v>
      </c>
      <c r="N42" s="81"/>
      <c r="O42" s="81"/>
      <c r="P42" s="81"/>
      <c r="Q42" s="81">
        <v>10883067</v>
      </c>
      <c r="R42" s="81"/>
      <c r="S42" s="81"/>
      <c r="T42" s="81"/>
      <c r="U42" s="81">
        <v>10796739</v>
      </c>
      <c r="V42" s="81"/>
      <c r="W42" s="81"/>
      <c r="X42" s="81"/>
      <c r="Y42" s="81">
        <v>10885010</v>
      </c>
      <c r="Z42" s="81"/>
      <c r="AA42" s="81"/>
      <c r="AB42" s="81"/>
      <c r="AC42" s="81">
        <v>10847258</v>
      </c>
      <c r="AD42" s="81"/>
      <c r="AE42" s="81"/>
      <c r="AF42" s="81"/>
      <c r="AG42" s="81">
        <v>11060199</v>
      </c>
      <c r="AH42" s="81"/>
      <c r="AI42" s="81"/>
      <c r="AJ42" s="81"/>
      <c r="AK42" s="77" t="s">
        <v>59</v>
      </c>
      <c r="AL42" s="77"/>
      <c r="AM42" s="77"/>
      <c r="AN42" s="77"/>
      <c r="AO42" s="77"/>
      <c r="AP42" s="77"/>
      <c r="AQ42" s="77"/>
      <c r="AR42" s="77"/>
    </row>
    <row r="43" spans="1:44" ht="18.75" customHeight="1">
      <c r="A43" s="74">
        <v>7036364</v>
      </c>
      <c r="B43" s="74"/>
      <c r="C43" s="74"/>
      <c r="D43" s="74"/>
      <c r="E43" s="74">
        <v>7620148</v>
      </c>
      <c r="F43" s="74"/>
      <c r="G43" s="74"/>
      <c r="H43" s="74"/>
      <c r="I43" s="74">
        <v>2642117</v>
      </c>
      <c r="J43" s="74"/>
      <c r="K43" s="74"/>
      <c r="L43" s="74"/>
      <c r="M43" s="81">
        <v>2339118</v>
      </c>
      <c r="N43" s="81"/>
      <c r="O43" s="81"/>
      <c r="P43" s="81"/>
      <c r="Q43" s="81">
        <v>2546884</v>
      </c>
      <c r="R43" s="81"/>
      <c r="S43" s="81"/>
      <c r="T43" s="81"/>
      <c r="U43" s="81">
        <v>2372332</v>
      </c>
      <c r="V43" s="81"/>
      <c r="W43" s="81"/>
      <c r="X43" s="81"/>
      <c r="Y43" s="81">
        <v>2510696</v>
      </c>
      <c r="Z43" s="81"/>
      <c r="AA43" s="81"/>
      <c r="AB43" s="81"/>
      <c r="AC43" s="81">
        <v>2489934</v>
      </c>
      <c r="AD43" s="81"/>
      <c r="AE43" s="81"/>
      <c r="AF43" s="81"/>
      <c r="AG43" s="81">
        <v>2495284</v>
      </c>
      <c r="AH43" s="81"/>
      <c r="AI43" s="81"/>
      <c r="AJ43" s="81"/>
      <c r="AK43" s="77" t="s">
        <v>60</v>
      </c>
      <c r="AL43" s="77"/>
      <c r="AM43" s="77"/>
      <c r="AN43" s="77"/>
      <c r="AO43" s="77"/>
      <c r="AP43" s="77"/>
      <c r="AQ43" s="77"/>
      <c r="AR43" s="77"/>
    </row>
    <row r="44" spans="1:44" ht="18.75" customHeight="1">
      <c r="A44" s="74">
        <v>27632</v>
      </c>
      <c r="B44" s="74"/>
      <c r="C44" s="74"/>
      <c r="D44" s="74"/>
      <c r="E44" s="74">
        <v>26715</v>
      </c>
      <c r="F44" s="74"/>
      <c r="G44" s="74"/>
      <c r="H44" s="74"/>
      <c r="I44" s="74">
        <v>13155</v>
      </c>
      <c r="J44" s="74"/>
      <c r="K44" s="74"/>
      <c r="L44" s="74"/>
      <c r="M44" s="81">
        <v>13021</v>
      </c>
      <c r="N44" s="81"/>
      <c r="O44" s="81"/>
      <c r="P44" s="81"/>
      <c r="Q44" s="81">
        <v>12123</v>
      </c>
      <c r="R44" s="81"/>
      <c r="S44" s="81"/>
      <c r="T44" s="81"/>
      <c r="U44" s="81">
        <v>12028</v>
      </c>
      <c r="V44" s="81"/>
      <c r="W44" s="81"/>
      <c r="X44" s="81"/>
      <c r="Y44" s="81">
        <v>10171</v>
      </c>
      <c r="Z44" s="81"/>
      <c r="AA44" s="81"/>
      <c r="AB44" s="81"/>
      <c r="AC44" s="81">
        <v>9876</v>
      </c>
      <c r="AD44" s="81"/>
      <c r="AE44" s="81"/>
      <c r="AF44" s="81"/>
      <c r="AG44" s="81">
        <v>8976</v>
      </c>
      <c r="AH44" s="81"/>
      <c r="AI44" s="81"/>
      <c r="AJ44" s="81"/>
      <c r="AK44" s="77" t="s">
        <v>61</v>
      </c>
      <c r="AL44" s="77"/>
      <c r="AM44" s="77"/>
      <c r="AN44" s="77"/>
      <c r="AO44" s="77"/>
      <c r="AP44" s="77"/>
      <c r="AQ44" s="77"/>
      <c r="AR44" s="77"/>
    </row>
    <row r="45" spans="1:44" ht="18.75" customHeight="1">
      <c r="A45" s="74">
        <v>197415</v>
      </c>
      <c r="B45" s="74"/>
      <c r="C45" s="74"/>
      <c r="D45" s="74"/>
      <c r="E45" s="74">
        <v>205245</v>
      </c>
      <c r="F45" s="74"/>
      <c r="G45" s="74"/>
      <c r="H45" s="74"/>
      <c r="I45" s="74">
        <v>301450</v>
      </c>
      <c r="J45" s="74"/>
      <c r="K45" s="74"/>
      <c r="L45" s="74"/>
      <c r="M45" s="81">
        <v>275432</v>
      </c>
      <c r="N45" s="81"/>
      <c r="O45" s="81"/>
      <c r="P45" s="81"/>
      <c r="Q45" s="81">
        <v>354876</v>
      </c>
      <c r="R45" s="81"/>
      <c r="S45" s="81"/>
      <c r="T45" s="81"/>
      <c r="U45" s="81">
        <v>467746</v>
      </c>
      <c r="V45" s="81"/>
      <c r="W45" s="81"/>
      <c r="X45" s="81"/>
      <c r="Y45" s="81">
        <v>499661</v>
      </c>
      <c r="Z45" s="81"/>
      <c r="AA45" s="81"/>
      <c r="AB45" s="81"/>
      <c r="AC45" s="81">
        <v>724525</v>
      </c>
      <c r="AD45" s="81"/>
      <c r="AE45" s="81"/>
      <c r="AF45" s="81"/>
      <c r="AG45" s="81">
        <v>397743</v>
      </c>
      <c r="AH45" s="81"/>
      <c r="AI45" s="81"/>
      <c r="AJ45" s="81"/>
      <c r="AK45" s="77" t="s">
        <v>62</v>
      </c>
      <c r="AL45" s="77"/>
      <c r="AM45" s="77"/>
      <c r="AN45" s="77"/>
      <c r="AO45" s="77"/>
      <c r="AP45" s="77"/>
      <c r="AQ45" s="77"/>
      <c r="AR45" s="77"/>
    </row>
    <row r="46" spans="1:44" ht="18.75" customHeight="1">
      <c r="A46" s="74">
        <v>800671</v>
      </c>
      <c r="B46" s="74"/>
      <c r="C46" s="74"/>
      <c r="D46" s="74"/>
      <c r="E46" s="74">
        <v>808486</v>
      </c>
      <c r="F46" s="74"/>
      <c r="G46" s="74"/>
      <c r="H46" s="74"/>
      <c r="I46" s="74">
        <v>704350</v>
      </c>
      <c r="J46" s="74"/>
      <c r="K46" s="74"/>
      <c r="L46" s="74"/>
      <c r="M46" s="81">
        <v>710366</v>
      </c>
      <c r="N46" s="81"/>
      <c r="O46" s="81"/>
      <c r="P46" s="81"/>
      <c r="Q46" s="81">
        <v>654826</v>
      </c>
      <c r="R46" s="81"/>
      <c r="S46" s="81"/>
      <c r="T46" s="81"/>
      <c r="U46" s="81">
        <v>735527</v>
      </c>
      <c r="V46" s="81"/>
      <c r="W46" s="81"/>
      <c r="X46" s="81"/>
      <c r="Y46" s="81">
        <v>565149</v>
      </c>
      <c r="Z46" s="81"/>
      <c r="AA46" s="81"/>
      <c r="AB46" s="81"/>
      <c r="AC46" s="81">
        <v>1077159</v>
      </c>
      <c r="AD46" s="81"/>
      <c r="AE46" s="81"/>
      <c r="AF46" s="81"/>
      <c r="AG46" s="81">
        <v>676742</v>
      </c>
      <c r="AH46" s="81"/>
      <c r="AI46" s="81"/>
      <c r="AJ46" s="81"/>
      <c r="AK46" s="77" t="s">
        <v>63</v>
      </c>
      <c r="AL46" s="77"/>
      <c r="AM46" s="77"/>
      <c r="AN46" s="77"/>
      <c r="AO46" s="77"/>
      <c r="AP46" s="77"/>
      <c r="AQ46" s="77"/>
      <c r="AR46" s="77"/>
    </row>
    <row r="47" spans="1:44" ht="18.75" customHeight="1">
      <c r="A47" s="74">
        <v>4142400</v>
      </c>
      <c r="B47" s="74"/>
      <c r="C47" s="74"/>
      <c r="D47" s="74"/>
      <c r="E47" s="74">
        <v>3720605</v>
      </c>
      <c r="F47" s="74"/>
      <c r="G47" s="74"/>
      <c r="H47" s="74"/>
      <c r="I47" s="74">
        <v>3938313</v>
      </c>
      <c r="J47" s="74"/>
      <c r="K47" s="74"/>
      <c r="L47" s="74"/>
      <c r="M47" s="81">
        <v>3585386</v>
      </c>
      <c r="N47" s="81"/>
      <c r="O47" s="81"/>
      <c r="P47" s="81"/>
      <c r="Q47" s="81">
        <v>3970651</v>
      </c>
      <c r="R47" s="81"/>
      <c r="S47" s="81"/>
      <c r="T47" s="81"/>
      <c r="U47" s="81">
        <v>3546771</v>
      </c>
      <c r="V47" s="81"/>
      <c r="W47" s="81"/>
      <c r="X47" s="81"/>
      <c r="Y47" s="81">
        <v>4021540</v>
      </c>
      <c r="Z47" s="81"/>
      <c r="AA47" s="81"/>
      <c r="AB47" s="81"/>
      <c r="AC47" s="81">
        <v>3518555</v>
      </c>
      <c r="AD47" s="81"/>
      <c r="AE47" s="81"/>
      <c r="AF47" s="81"/>
      <c r="AG47" s="81">
        <v>3383385</v>
      </c>
      <c r="AH47" s="81"/>
      <c r="AI47" s="81"/>
      <c r="AJ47" s="81"/>
      <c r="AK47" s="77" t="s">
        <v>64</v>
      </c>
      <c r="AL47" s="77"/>
      <c r="AM47" s="77"/>
      <c r="AN47" s="77"/>
      <c r="AO47" s="77"/>
      <c r="AP47" s="77"/>
      <c r="AQ47" s="77"/>
      <c r="AR47" s="77"/>
    </row>
    <row r="48" spans="1:44" ht="18.75" customHeight="1">
      <c r="A48" s="74">
        <v>1394421</v>
      </c>
      <c r="B48" s="74"/>
      <c r="C48" s="74"/>
      <c r="D48" s="108"/>
      <c r="E48" s="74">
        <v>1376685</v>
      </c>
      <c r="F48" s="74"/>
      <c r="G48" s="74"/>
      <c r="H48" s="74"/>
      <c r="I48" s="74">
        <v>1358549</v>
      </c>
      <c r="J48" s="74"/>
      <c r="K48" s="74"/>
      <c r="L48" s="74"/>
      <c r="M48" s="81">
        <v>1331004</v>
      </c>
      <c r="N48" s="81"/>
      <c r="O48" s="81"/>
      <c r="P48" s="81"/>
      <c r="Q48" s="81">
        <v>1542430</v>
      </c>
      <c r="R48" s="81"/>
      <c r="S48" s="81"/>
      <c r="T48" s="81"/>
      <c r="U48" s="81">
        <v>1494532</v>
      </c>
      <c r="V48" s="81"/>
      <c r="W48" s="81"/>
      <c r="X48" s="81"/>
      <c r="Y48" s="81">
        <v>1669808</v>
      </c>
      <c r="Z48" s="81"/>
      <c r="AA48" s="81"/>
      <c r="AB48" s="81"/>
      <c r="AC48" s="81">
        <v>1599071</v>
      </c>
      <c r="AD48" s="81"/>
      <c r="AE48" s="81"/>
      <c r="AF48" s="81"/>
      <c r="AG48" s="81">
        <v>1308565</v>
      </c>
      <c r="AH48" s="81"/>
      <c r="AI48" s="81"/>
      <c r="AJ48" s="81"/>
      <c r="AK48" s="77" t="s">
        <v>65</v>
      </c>
      <c r="AL48" s="77"/>
      <c r="AM48" s="77"/>
      <c r="AN48" s="77"/>
      <c r="AO48" s="77"/>
      <c r="AP48" s="77"/>
      <c r="AQ48" s="77"/>
      <c r="AR48" s="77"/>
    </row>
    <row r="49" spans="1:44" ht="18.75" customHeight="1">
      <c r="A49" s="74">
        <v>2572324</v>
      </c>
      <c r="B49" s="74"/>
      <c r="C49" s="74"/>
      <c r="D49" s="74"/>
      <c r="E49" s="74">
        <v>2375203</v>
      </c>
      <c r="F49" s="74"/>
      <c r="G49" s="74"/>
      <c r="H49" s="74"/>
      <c r="I49" s="74">
        <v>2249142</v>
      </c>
      <c r="J49" s="74"/>
      <c r="K49" s="74"/>
      <c r="L49" s="74"/>
      <c r="M49" s="81">
        <v>2111764</v>
      </c>
      <c r="N49" s="81"/>
      <c r="O49" s="81"/>
      <c r="P49" s="81"/>
      <c r="Q49" s="81">
        <v>2511432</v>
      </c>
      <c r="R49" s="81"/>
      <c r="S49" s="81"/>
      <c r="T49" s="81"/>
      <c r="U49" s="81">
        <v>2640286</v>
      </c>
      <c r="V49" s="81"/>
      <c r="W49" s="81"/>
      <c r="X49" s="81"/>
      <c r="Y49" s="81">
        <v>2772467</v>
      </c>
      <c r="Z49" s="81"/>
      <c r="AA49" s="81"/>
      <c r="AB49" s="81"/>
      <c r="AC49" s="81">
        <v>2902209</v>
      </c>
      <c r="AD49" s="81"/>
      <c r="AE49" s="81"/>
      <c r="AF49" s="81"/>
      <c r="AG49" s="81">
        <v>2709869</v>
      </c>
      <c r="AH49" s="81"/>
      <c r="AI49" s="81"/>
      <c r="AJ49" s="81"/>
      <c r="AK49" s="77" t="s">
        <v>66</v>
      </c>
      <c r="AL49" s="77"/>
      <c r="AM49" s="77"/>
      <c r="AN49" s="77"/>
      <c r="AO49" s="77"/>
      <c r="AP49" s="77"/>
      <c r="AQ49" s="77"/>
      <c r="AR49" s="77"/>
    </row>
    <row r="50" spans="1:44" ht="18.75" customHeight="1">
      <c r="A50" s="74">
        <v>1</v>
      </c>
      <c r="B50" s="74"/>
      <c r="C50" s="74"/>
      <c r="D50" s="74"/>
      <c r="E50" s="74" t="s">
        <v>38</v>
      </c>
      <c r="F50" s="74"/>
      <c r="G50" s="74"/>
      <c r="H50" s="74"/>
      <c r="I50" s="74">
        <v>1</v>
      </c>
      <c r="J50" s="74"/>
      <c r="K50" s="74"/>
      <c r="L50" s="74"/>
      <c r="M50" s="81" t="s">
        <v>38</v>
      </c>
      <c r="N50" s="81"/>
      <c r="O50" s="81"/>
      <c r="P50" s="81"/>
      <c r="Q50" s="81">
        <v>1</v>
      </c>
      <c r="R50" s="81"/>
      <c r="S50" s="81"/>
      <c r="T50" s="81"/>
      <c r="U50" s="81">
        <v>102322</v>
      </c>
      <c r="V50" s="81"/>
      <c r="W50" s="81"/>
      <c r="X50" s="81"/>
      <c r="Y50" s="81">
        <v>2000</v>
      </c>
      <c r="Z50" s="81"/>
      <c r="AA50" s="81"/>
      <c r="AB50" s="81"/>
      <c r="AC50" s="81">
        <v>411304</v>
      </c>
      <c r="AD50" s="81"/>
      <c r="AE50" s="81"/>
      <c r="AF50" s="81"/>
      <c r="AG50" s="81">
        <v>2000</v>
      </c>
      <c r="AH50" s="81"/>
      <c r="AI50" s="81"/>
      <c r="AJ50" s="81"/>
      <c r="AK50" s="77" t="s">
        <v>67</v>
      </c>
      <c r="AL50" s="77"/>
      <c r="AM50" s="77"/>
      <c r="AN50" s="77"/>
      <c r="AO50" s="77"/>
      <c r="AP50" s="77"/>
      <c r="AQ50" s="77"/>
      <c r="AR50" s="77"/>
    </row>
    <row r="51" spans="1:44" ht="18.75" customHeight="1">
      <c r="A51" s="81">
        <v>2379642</v>
      </c>
      <c r="B51" s="81"/>
      <c r="C51" s="81"/>
      <c r="D51" s="81"/>
      <c r="E51" s="74">
        <v>2318443</v>
      </c>
      <c r="F51" s="74"/>
      <c r="G51" s="74"/>
      <c r="H51" s="74"/>
      <c r="I51" s="81">
        <v>2473049</v>
      </c>
      <c r="J51" s="81"/>
      <c r="K51" s="81"/>
      <c r="L51" s="81"/>
      <c r="M51" s="81">
        <v>2399517</v>
      </c>
      <c r="N51" s="81"/>
      <c r="O51" s="81"/>
      <c r="P51" s="81"/>
      <c r="Q51" s="81">
        <v>2562740</v>
      </c>
      <c r="R51" s="81"/>
      <c r="S51" s="81"/>
      <c r="T51" s="81"/>
      <c r="U51" s="81">
        <v>2481221</v>
      </c>
      <c r="V51" s="81"/>
      <c r="W51" s="81"/>
      <c r="X51" s="81"/>
      <c r="Y51" s="81">
        <v>2878249</v>
      </c>
      <c r="Z51" s="81"/>
      <c r="AA51" s="81"/>
      <c r="AB51" s="81"/>
      <c r="AC51" s="81">
        <v>2820321</v>
      </c>
      <c r="AD51" s="81"/>
      <c r="AE51" s="81"/>
      <c r="AF51" s="81"/>
      <c r="AG51" s="81">
        <v>3010660</v>
      </c>
      <c r="AH51" s="81"/>
      <c r="AI51" s="81"/>
      <c r="AJ51" s="81"/>
      <c r="AK51" s="77" t="s">
        <v>69</v>
      </c>
      <c r="AL51" s="77"/>
      <c r="AM51" s="77"/>
      <c r="AN51" s="77"/>
      <c r="AO51" s="77"/>
      <c r="AP51" s="77"/>
      <c r="AQ51" s="77"/>
      <c r="AR51" s="77"/>
    </row>
    <row r="52" spans="1:44" ht="18.75" customHeight="1">
      <c r="A52" s="74">
        <v>200000</v>
      </c>
      <c r="B52" s="74"/>
      <c r="C52" s="74"/>
      <c r="D52" s="74"/>
      <c r="E52" s="74">
        <v>200000</v>
      </c>
      <c r="F52" s="74"/>
      <c r="G52" s="74"/>
      <c r="H52" s="74"/>
      <c r="I52" s="74">
        <v>200000</v>
      </c>
      <c r="J52" s="74"/>
      <c r="K52" s="74"/>
      <c r="L52" s="74"/>
      <c r="M52" s="81">
        <v>200000</v>
      </c>
      <c r="N52" s="81"/>
      <c r="O52" s="81"/>
      <c r="P52" s="81"/>
      <c r="Q52" s="81">
        <v>200000</v>
      </c>
      <c r="R52" s="81"/>
      <c r="S52" s="81"/>
      <c r="T52" s="81"/>
      <c r="U52" s="81">
        <v>200000</v>
      </c>
      <c r="V52" s="81"/>
      <c r="W52" s="81"/>
      <c r="X52" s="81"/>
      <c r="Y52" s="81">
        <v>200000</v>
      </c>
      <c r="Z52" s="81"/>
      <c r="AA52" s="81"/>
      <c r="AB52" s="81"/>
      <c r="AC52" s="81">
        <v>200000</v>
      </c>
      <c r="AD52" s="81"/>
      <c r="AE52" s="81"/>
      <c r="AF52" s="81"/>
      <c r="AG52" s="81">
        <v>1170702</v>
      </c>
      <c r="AH52" s="81"/>
      <c r="AI52" s="81"/>
      <c r="AJ52" s="81"/>
      <c r="AK52" s="77" t="s">
        <v>70</v>
      </c>
      <c r="AL52" s="77"/>
      <c r="AM52" s="77"/>
      <c r="AN52" s="77"/>
      <c r="AO52" s="77"/>
      <c r="AP52" s="77"/>
      <c r="AQ52" s="77"/>
      <c r="AR52" s="77"/>
    </row>
    <row r="53" spans="1:44" ht="18.75" customHeight="1">
      <c r="A53" s="74">
        <v>40000</v>
      </c>
      <c r="B53" s="74"/>
      <c r="C53" s="74"/>
      <c r="D53" s="74"/>
      <c r="E53" s="74" t="s">
        <v>38</v>
      </c>
      <c r="F53" s="74"/>
      <c r="G53" s="74"/>
      <c r="H53" s="74"/>
      <c r="I53" s="74">
        <v>40000</v>
      </c>
      <c r="J53" s="74"/>
      <c r="K53" s="74"/>
      <c r="L53" s="74"/>
      <c r="M53" s="81" t="s">
        <v>38</v>
      </c>
      <c r="N53" s="81"/>
      <c r="O53" s="81"/>
      <c r="P53" s="81"/>
      <c r="Q53" s="74">
        <v>40000</v>
      </c>
      <c r="R53" s="74"/>
      <c r="S53" s="74"/>
      <c r="T53" s="74"/>
      <c r="U53" s="81" t="s">
        <v>38</v>
      </c>
      <c r="V53" s="81"/>
      <c r="W53" s="81"/>
      <c r="X53" s="81"/>
      <c r="Y53" s="74">
        <v>40000</v>
      </c>
      <c r="Z53" s="74"/>
      <c r="AA53" s="74"/>
      <c r="AB53" s="74"/>
      <c r="AC53" s="81" t="s">
        <v>68</v>
      </c>
      <c r="AD53" s="81"/>
      <c r="AE53" s="81"/>
      <c r="AF53" s="81"/>
      <c r="AG53" s="74">
        <v>50000</v>
      </c>
      <c r="AH53" s="74"/>
      <c r="AI53" s="74"/>
      <c r="AJ53" s="74"/>
      <c r="AK53" s="77" t="s">
        <v>71</v>
      </c>
      <c r="AL53" s="77"/>
      <c r="AM53" s="77"/>
      <c r="AN53" s="77"/>
      <c r="AO53" s="77"/>
      <c r="AP53" s="77"/>
      <c r="AQ53" s="77"/>
      <c r="AR53" s="77"/>
    </row>
    <row r="54" spans="1:44" ht="18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89"/>
      <c r="AL54" s="89"/>
      <c r="AM54" s="89"/>
      <c r="AN54" s="89"/>
      <c r="AO54" s="89"/>
      <c r="AP54" s="89"/>
      <c r="AQ54" s="89"/>
      <c r="AR54" s="89"/>
    </row>
    <row r="55" spans="1:44" ht="18.75" customHeight="1">
      <c r="M55" s="38"/>
      <c r="N55" s="38"/>
      <c r="O55" s="38"/>
      <c r="P55" s="38"/>
      <c r="Q55" s="17"/>
      <c r="R55" s="17"/>
      <c r="S55" s="17"/>
      <c r="T55" s="17"/>
      <c r="U55" s="17"/>
      <c r="Y55" s="39"/>
      <c r="Z55" s="39"/>
      <c r="AA55" s="39"/>
      <c r="AB55" s="39"/>
      <c r="AC55" s="76" t="s">
        <v>84</v>
      </c>
      <c r="AD55" s="76"/>
      <c r="AE55" s="76"/>
      <c r="AF55" s="76"/>
      <c r="AG55" s="76"/>
      <c r="AH55" s="76"/>
      <c r="AI55" s="76"/>
      <c r="AJ55" s="76"/>
    </row>
  </sheetData>
  <mergeCells count="444">
    <mergeCell ref="AK4:AR4"/>
    <mergeCell ref="Y5:AB5"/>
    <mergeCell ref="AC5:AF5"/>
    <mergeCell ref="AG5:AJ5"/>
    <mergeCell ref="AK5:AR5"/>
    <mergeCell ref="Y6:AB6"/>
    <mergeCell ref="AC6:AF6"/>
    <mergeCell ref="AG6:AJ6"/>
    <mergeCell ref="AK6:AR6"/>
    <mergeCell ref="A1:AJ1"/>
    <mergeCell ref="A3:H3"/>
    <mergeCell ref="I3:P3"/>
    <mergeCell ref="Q3:X3"/>
    <mergeCell ref="Y3:AF3"/>
    <mergeCell ref="AG3:AJ3"/>
    <mergeCell ref="AK3:AR3"/>
    <mergeCell ref="A4:D4"/>
    <mergeCell ref="E4:H4"/>
    <mergeCell ref="I4:L4"/>
    <mergeCell ref="M4:P4"/>
    <mergeCell ref="Q4:T4"/>
    <mergeCell ref="U4:X4"/>
    <mergeCell ref="Y4:AB4"/>
    <mergeCell ref="AC4:AF4"/>
    <mergeCell ref="AG4:AJ4"/>
    <mergeCell ref="A6:D6"/>
    <mergeCell ref="E6:H6"/>
    <mergeCell ref="I6:L6"/>
    <mergeCell ref="M6:P6"/>
    <mergeCell ref="Q6:T6"/>
    <mergeCell ref="U6:X6"/>
    <mergeCell ref="I5:L5"/>
    <mergeCell ref="M5:P5"/>
    <mergeCell ref="Q5:T5"/>
    <mergeCell ref="U5:X5"/>
    <mergeCell ref="Y7:AB7"/>
    <mergeCell ref="AC7:AF7"/>
    <mergeCell ref="AG7:AJ7"/>
    <mergeCell ref="AK7:AR7"/>
    <mergeCell ref="A8:D8"/>
    <mergeCell ref="E8:H8"/>
    <mergeCell ref="I8:L8"/>
    <mergeCell ref="M8:P8"/>
    <mergeCell ref="Q8:T8"/>
    <mergeCell ref="U8:X8"/>
    <mergeCell ref="Y8:AB8"/>
    <mergeCell ref="AC8:AF8"/>
    <mergeCell ref="AG8:AJ8"/>
    <mergeCell ref="AK8:AR8"/>
    <mergeCell ref="A7:D7"/>
    <mergeCell ref="E7:H7"/>
    <mergeCell ref="I7:L7"/>
    <mergeCell ref="M7:P7"/>
    <mergeCell ref="Q7:T7"/>
    <mergeCell ref="U7:X7"/>
    <mergeCell ref="AK9:AR9"/>
    <mergeCell ref="A10:D10"/>
    <mergeCell ref="E10:H10"/>
    <mergeCell ref="I10:L10"/>
    <mergeCell ref="M10:P10"/>
    <mergeCell ref="Q10:T10"/>
    <mergeCell ref="U10:X10"/>
    <mergeCell ref="Y10:AB10"/>
    <mergeCell ref="AC10:AF10"/>
    <mergeCell ref="AG10:AJ10"/>
    <mergeCell ref="AK10:AR10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AK11:AR11"/>
    <mergeCell ref="A12:D12"/>
    <mergeCell ref="E12:H12"/>
    <mergeCell ref="I12:L12"/>
    <mergeCell ref="M12:P12"/>
    <mergeCell ref="Q12:T12"/>
    <mergeCell ref="U12:X12"/>
    <mergeCell ref="Y12:AB12"/>
    <mergeCell ref="AC12:AF12"/>
    <mergeCell ref="AG12:AJ12"/>
    <mergeCell ref="AK12:AR12"/>
    <mergeCell ref="A11:D11"/>
    <mergeCell ref="E11:H11"/>
    <mergeCell ref="I11:L11"/>
    <mergeCell ref="M11:P11"/>
    <mergeCell ref="Q11:T11"/>
    <mergeCell ref="U11:X11"/>
    <mergeCell ref="Y11:AB11"/>
    <mergeCell ref="AC11:AF11"/>
    <mergeCell ref="AG11:AJ11"/>
    <mergeCell ref="AK13:AR13"/>
    <mergeCell ref="A14:D14"/>
    <mergeCell ref="E14:H14"/>
    <mergeCell ref="I14:L14"/>
    <mergeCell ref="M14:P14"/>
    <mergeCell ref="Q14:T14"/>
    <mergeCell ref="U14:X14"/>
    <mergeCell ref="Y14:AB14"/>
    <mergeCell ref="AC14:AF14"/>
    <mergeCell ref="AG14:AJ14"/>
    <mergeCell ref="AK14:AR14"/>
    <mergeCell ref="A13:D13"/>
    <mergeCell ref="E13:H13"/>
    <mergeCell ref="I13:L13"/>
    <mergeCell ref="M13:P13"/>
    <mergeCell ref="Q13:T13"/>
    <mergeCell ref="U13:X13"/>
    <mergeCell ref="Y13:AB13"/>
    <mergeCell ref="AC13:AF13"/>
    <mergeCell ref="AG13:AJ13"/>
    <mergeCell ref="AK15:AR15"/>
    <mergeCell ref="A16:D16"/>
    <mergeCell ref="E16:H16"/>
    <mergeCell ref="I16:L16"/>
    <mergeCell ref="M16:P16"/>
    <mergeCell ref="Q16:T16"/>
    <mergeCell ref="U16:X16"/>
    <mergeCell ref="Y16:AB16"/>
    <mergeCell ref="AC16:AF16"/>
    <mergeCell ref="AG16:AJ16"/>
    <mergeCell ref="AK16:AR16"/>
    <mergeCell ref="A15:D15"/>
    <mergeCell ref="E15:H15"/>
    <mergeCell ref="I15:L15"/>
    <mergeCell ref="M15:P15"/>
    <mergeCell ref="Q15:T15"/>
    <mergeCell ref="U15:X15"/>
    <mergeCell ref="Y15:AB15"/>
    <mergeCell ref="AC15:AF15"/>
    <mergeCell ref="AG15:AJ15"/>
    <mergeCell ref="AK17:AR17"/>
    <mergeCell ref="A18:D18"/>
    <mergeCell ref="E18:H18"/>
    <mergeCell ref="I18:L18"/>
    <mergeCell ref="M18:P18"/>
    <mergeCell ref="Q18:T18"/>
    <mergeCell ref="U18:X18"/>
    <mergeCell ref="Y18:AB18"/>
    <mergeCell ref="AC18:AF18"/>
    <mergeCell ref="AG18:AJ18"/>
    <mergeCell ref="AK18:AR18"/>
    <mergeCell ref="A17:D17"/>
    <mergeCell ref="E17:H17"/>
    <mergeCell ref="I17:L17"/>
    <mergeCell ref="M17:P17"/>
    <mergeCell ref="Q17:T17"/>
    <mergeCell ref="U17:X17"/>
    <mergeCell ref="Y17:AB17"/>
    <mergeCell ref="AC17:AF17"/>
    <mergeCell ref="AG17:AJ17"/>
    <mergeCell ref="AK19:AR19"/>
    <mergeCell ref="A20:D20"/>
    <mergeCell ref="E20:H20"/>
    <mergeCell ref="I20:L20"/>
    <mergeCell ref="M20:P20"/>
    <mergeCell ref="Q20:T20"/>
    <mergeCell ref="U20:X20"/>
    <mergeCell ref="Y20:AB20"/>
    <mergeCell ref="AC20:AF20"/>
    <mergeCell ref="AG20:AJ20"/>
    <mergeCell ref="AK20:AR20"/>
    <mergeCell ref="A19:D19"/>
    <mergeCell ref="E19:H19"/>
    <mergeCell ref="I19:L19"/>
    <mergeCell ref="M19:P19"/>
    <mergeCell ref="Q19:T19"/>
    <mergeCell ref="U19:X19"/>
    <mergeCell ref="Y19:AB19"/>
    <mergeCell ref="AC19:AF19"/>
    <mergeCell ref="AG19:AJ19"/>
    <mergeCell ref="AK21:AR21"/>
    <mergeCell ref="A22:D22"/>
    <mergeCell ref="E22:H22"/>
    <mergeCell ref="I22:L22"/>
    <mergeCell ref="M22:P22"/>
    <mergeCell ref="Q22:T22"/>
    <mergeCell ref="U22:X22"/>
    <mergeCell ref="Y22:AB22"/>
    <mergeCell ref="AC22:AF22"/>
    <mergeCell ref="AG22:AJ22"/>
    <mergeCell ref="AK22:AR22"/>
    <mergeCell ref="A21:D21"/>
    <mergeCell ref="E21:H21"/>
    <mergeCell ref="I21:L21"/>
    <mergeCell ref="M21:P21"/>
    <mergeCell ref="Q21:T21"/>
    <mergeCell ref="U21:X21"/>
    <mergeCell ref="Y21:AB21"/>
    <mergeCell ref="AC21:AF21"/>
    <mergeCell ref="AG21:AJ21"/>
    <mergeCell ref="AK23:AR23"/>
    <mergeCell ref="A24:D24"/>
    <mergeCell ref="E24:H24"/>
    <mergeCell ref="I24:L24"/>
    <mergeCell ref="M24:P24"/>
    <mergeCell ref="Q24:T24"/>
    <mergeCell ref="U24:X24"/>
    <mergeCell ref="Y24:AB24"/>
    <mergeCell ref="AC24:AF24"/>
    <mergeCell ref="AG24:AJ24"/>
    <mergeCell ref="AK24:AR24"/>
    <mergeCell ref="A23:D23"/>
    <mergeCell ref="E23:H23"/>
    <mergeCell ref="I23:L23"/>
    <mergeCell ref="M23:P23"/>
    <mergeCell ref="Q23:T23"/>
    <mergeCell ref="U23:X23"/>
    <mergeCell ref="Y23:AB23"/>
    <mergeCell ref="AC23:AF23"/>
    <mergeCell ref="AG23:AJ23"/>
    <mergeCell ref="AK25:AR25"/>
    <mergeCell ref="A26:D26"/>
    <mergeCell ref="E26:H26"/>
    <mergeCell ref="I26:L26"/>
    <mergeCell ref="M26:P26"/>
    <mergeCell ref="Q26:T26"/>
    <mergeCell ref="U26:X26"/>
    <mergeCell ref="Y26:AB26"/>
    <mergeCell ref="AC26:AF26"/>
    <mergeCell ref="AG26:AJ26"/>
    <mergeCell ref="AK26:AR26"/>
    <mergeCell ref="A25:D25"/>
    <mergeCell ref="E25:H25"/>
    <mergeCell ref="I25:L25"/>
    <mergeCell ref="M25:P25"/>
    <mergeCell ref="Q25:T25"/>
    <mergeCell ref="U25:X25"/>
    <mergeCell ref="Y25:AB25"/>
    <mergeCell ref="AC25:AF25"/>
    <mergeCell ref="AG25:AJ25"/>
    <mergeCell ref="AK27:AR27"/>
    <mergeCell ref="A28:D28"/>
    <mergeCell ref="E28:H28"/>
    <mergeCell ref="I28:L28"/>
    <mergeCell ref="M28:P28"/>
    <mergeCell ref="Q28:T28"/>
    <mergeCell ref="U28:X28"/>
    <mergeCell ref="AK29:AR29"/>
    <mergeCell ref="AK30:AR30"/>
    <mergeCell ref="A27:D27"/>
    <mergeCell ref="E27:H27"/>
    <mergeCell ref="I27:L27"/>
    <mergeCell ref="M27:P27"/>
    <mergeCell ref="Q27:T27"/>
    <mergeCell ref="U27:X27"/>
    <mergeCell ref="Y27:AB27"/>
    <mergeCell ref="AC27:AF27"/>
    <mergeCell ref="AG27:AJ27"/>
    <mergeCell ref="Y28:AB28"/>
    <mergeCell ref="AC28:AF28"/>
    <mergeCell ref="AG28:AJ28"/>
    <mergeCell ref="AK28:AR28"/>
    <mergeCell ref="A29:D29"/>
    <mergeCell ref="E29:H29"/>
    <mergeCell ref="I29:L29"/>
    <mergeCell ref="M29:P29"/>
    <mergeCell ref="Q29:T29"/>
    <mergeCell ref="U29:X29"/>
    <mergeCell ref="W32:AJ32"/>
    <mergeCell ref="A36:H36"/>
    <mergeCell ref="I36:P36"/>
    <mergeCell ref="Q36:X36"/>
    <mergeCell ref="Y36:AF36"/>
    <mergeCell ref="AG36:AJ36"/>
    <mergeCell ref="Y29:AB29"/>
    <mergeCell ref="AC29:AF29"/>
    <mergeCell ref="AG29:AJ29"/>
    <mergeCell ref="W31:AJ31"/>
    <mergeCell ref="A37:D37"/>
    <mergeCell ref="E37:H37"/>
    <mergeCell ref="I37:L37"/>
    <mergeCell ref="M37:P37"/>
    <mergeCell ref="Q37:T37"/>
    <mergeCell ref="U37:X37"/>
    <mergeCell ref="Y37:AB37"/>
    <mergeCell ref="AC37:AF37"/>
    <mergeCell ref="AG37:AJ37"/>
    <mergeCell ref="Y38:AB38"/>
    <mergeCell ref="AC38:AF38"/>
    <mergeCell ref="AG38:AJ38"/>
    <mergeCell ref="AK38:AR38"/>
    <mergeCell ref="Y39:AB39"/>
    <mergeCell ref="AC39:AF39"/>
    <mergeCell ref="AG39:AJ39"/>
    <mergeCell ref="AK39:AR39"/>
    <mergeCell ref="AK36:AR36"/>
    <mergeCell ref="AK37:AR37"/>
    <mergeCell ref="A39:D39"/>
    <mergeCell ref="E39:H39"/>
    <mergeCell ref="I39:L39"/>
    <mergeCell ref="M39:P39"/>
    <mergeCell ref="Q39:T39"/>
    <mergeCell ref="U39:X39"/>
    <mergeCell ref="I38:L38"/>
    <mergeCell ref="M38:P38"/>
    <mergeCell ref="Q38:T38"/>
    <mergeCell ref="U38:X38"/>
    <mergeCell ref="Y40:AB40"/>
    <mergeCell ref="AC40:AF40"/>
    <mergeCell ref="AG40:AJ40"/>
    <mergeCell ref="AK40:AR40"/>
    <mergeCell ref="A41:D41"/>
    <mergeCell ref="E41:H41"/>
    <mergeCell ref="I41:L41"/>
    <mergeCell ref="M41:P41"/>
    <mergeCell ref="Q41:T41"/>
    <mergeCell ref="U41:X41"/>
    <mergeCell ref="Y41:AB41"/>
    <mergeCell ref="AC41:AF41"/>
    <mergeCell ref="AG41:AJ41"/>
    <mergeCell ref="AK41:AR41"/>
    <mergeCell ref="A40:D40"/>
    <mergeCell ref="E40:H40"/>
    <mergeCell ref="I40:L40"/>
    <mergeCell ref="M40:P40"/>
    <mergeCell ref="Q40:T40"/>
    <mergeCell ref="U40:X40"/>
    <mergeCell ref="AK42:AR42"/>
    <mergeCell ref="A43:D43"/>
    <mergeCell ref="E43:H43"/>
    <mergeCell ref="I43:L43"/>
    <mergeCell ref="M43:P43"/>
    <mergeCell ref="Q43:T43"/>
    <mergeCell ref="U43:X43"/>
    <mergeCell ref="Y43:AB43"/>
    <mergeCell ref="AC43:AF43"/>
    <mergeCell ref="AG43:AJ43"/>
    <mergeCell ref="AK43:AR43"/>
    <mergeCell ref="A42:D42"/>
    <mergeCell ref="E42:H42"/>
    <mergeCell ref="I42:L42"/>
    <mergeCell ref="M42:P42"/>
    <mergeCell ref="Q42:T42"/>
    <mergeCell ref="U42:X42"/>
    <mergeCell ref="Y42:AB42"/>
    <mergeCell ref="AC42:AF42"/>
    <mergeCell ref="AG42:AJ42"/>
    <mergeCell ref="AK44:AR44"/>
    <mergeCell ref="A45:D45"/>
    <mergeCell ref="E45:H45"/>
    <mergeCell ref="I45:L45"/>
    <mergeCell ref="M45:P45"/>
    <mergeCell ref="Q45:T45"/>
    <mergeCell ref="U45:X45"/>
    <mergeCell ref="Y45:AB45"/>
    <mergeCell ref="AC45:AF45"/>
    <mergeCell ref="AG45:AJ45"/>
    <mergeCell ref="AK45:AR45"/>
    <mergeCell ref="A44:D44"/>
    <mergeCell ref="E44:H44"/>
    <mergeCell ref="I44:L44"/>
    <mergeCell ref="M44:P44"/>
    <mergeCell ref="Q44:T44"/>
    <mergeCell ref="U44:X44"/>
    <mergeCell ref="Y44:AB44"/>
    <mergeCell ref="AC44:AF44"/>
    <mergeCell ref="AG44:AJ44"/>
    <mergeCell ref="AK46:AR46"/>
    <mergeCell ref="A47:D47"/>
    <mergeCell ref="E47:H47"/>
    <mergeCell ref="I47:L47"/>
    <mergeCell ref="M47:P47"/>
    <mergeCell ref="Q47:T47"/>
    <mergeCell ref="U47:X47"/>
    <mergeCell ref="Y47:AB47"/>
    <mergeCell ref="AC47:AF47"/>
    <mergeCell ref="AG47:AJ47"/>
    <mergeCell ref="AK47:AR47"/>
    <mergeCell ref="A46:D46"/>
    <mergeCell ref="E46:H46"/>
    <mergeCell ref="I46:L46"/>
    <mergeCell ref="M46:P46"/>
    <mergeCell ref="Q46:T46"/>
    <mergeCell ref="U46:X46"/>
    <mergeCell ref="Y46:AB46"/>
    <mergeCell ref="AC46:AF46"/>
    <mergeCell ref="AG46:AJ46"/>
    <mergeCell ref="AK48:AR48"/>
    <mergeCell ref="A49:D49"/>
    <mergeCell ref="E49:H49"/>
    <mergeCell ref="I49:L49"/>
    <mergeCell ref="M49:P49"/>
    <mergeCell ref="Q49:T49"/>
    <mergeCell ref="U49:X49"/>
    <mergeCell ref="Y49:AB49"/>
    <mergeCell ref="AC49:AF49"/>
    <mergeCell ref="AG49:AJ49"/>
    <mergeCell ref="AK49:AR49"/>
    <mergeCell ref="A48:D48"/>
    <mergeCell ref="E48:H48"/>
    <mergeCell ref="I48:L48"/>
    <mergeCell ref="M48:P48"/>
    <mergeCell ref="Q48:T48"/>
    <mergeCell ref="U48:X48"/>
    <mergeCell ref="Y48:AB48"/>
    <mergeCell ref="AC48:AF48"/>
    <mergeCell ref="AG48:AJ48"/>
    <mergeCell ref="AK51:AR51"/>
    <mergeCell ref="A52:D52"/>
    <mergeCell ref="E52:H52"/>
    <mergeCell ref="I52:L52"/>
    <mergeCell ref="M52:P52"/>
    <mergeCell ref="Q52:T52"/>
    <mergeCell ref="U52:X52"/>
    <mergeCell ref="Y50:AB50"/>
    <mergeCell ref="AC50:AF50"/>
    <mergeCell ref="AG50:AJ50"/>
    <mergeCell ref="AK50:AR50"/>
    <mergeCell ref="A51:D51"/>
    <mergeCell ref="E51:H51"/>
    <mergeCell ref="I51:L51"/>
    <mergeCell ref="M51:P51"/>
    <mergeCell ref="Q51:T51"/>
    <mergeCell ref="U51:X51"/>
    <mergeCell ref="Y51:AB51"/>
    <mergeCell ref="AC51:AF51"/>
    <mergeCell ref="AG51:AJ51"/>
    <mergeCell ref="Y53:AB53"/>
    <mergeCell ref="AC53:AF53"/>
    <mergeCell ref="AG53:AJ53"/>
    <mergeCell ref="A50:D50"/>
    <mergeCell ref="E50:H50"/>
    <mergeCell ref="I50:L50"/>
    <mergeCell ref="M50:P50"/>
    <mergeCell ref="Q50:T50"/>
    <mergeCell ref="U50:X50"/>
    <mergeCell ref="AK53:AR53"/>
    <mergeCell ref="AK54:AR54"/>
    <mergeCell ref="AC55:AJ55"/>
    <mergeCell ref="Y52:AB52"/>
    <mergeCell ref="AC52:AF52"/>
    <mergeCell ref="AG52:AJ52"/>
    <mergeCell ref="AK52:AR52"/>
    <mergeCell ref="A53:D53"/>
    <mergeCell ref="E53:H53"/>
    <mergeCell ref="I53:L53"/>
    <mergeCell ref="M53:P53"/>
    <mergeCell ref="Q53:T53"/>
    <mergeCell ref="U53:X53"/>
  </mergeCells>
  <phoneticPr fontId="1"/>
  <pageMargins left="0.70866141732283472" right="0.70866141732283472" top="0.74803149606299213" bottom="0.74803149606299213" header="0.31496062992125984" footer="0.31496062992125984"/>
  <pageSetup paperSize="9" scale="72" firstPageNumber="0" orientation="portrait" copies="4" r:id="rId1"/>
  <headerFooter differentFirst="1" scaleWithDoc="0">
    <oddFooter>&amp;C- 116 -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70C42-23D3-4544-8F54-6EA7F7934897}">
  <sheetPr>
    <tabColor theme="0"/>
    <pageSetUpPr fitToPage="1"/>
  </sheetPr>
  <dimension ref="A1:AJ51"/>
  <sheetViews>
    <sheetView zoomScaleNormal="100" zoomScaleSheetLayoutView="100" workbookViewId="0">
      <selection sqref="A1:XFD1"/>
    </sheetView>
  </sheetViews>
  <sheetFormatPr defaultColWidth="3.125" defaultRowHeight="18.75" customHeight="1"/>
  <cols>
    <col min="1" max="16384" width="3.125" style="6"/>
  </cols>
  <sheetData>
    <row r="1" spans="1:36" ht="18.75" customHeight="1">
      <c r="A1" s="106" t="s">
        <v>85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</row>
    <row r="2" spans="1:36" ht="18.75" customHeight="1">
      <c r="B2" s="130" t="s">
        <v>21</v>
      </c>
      <c r="C2" s="130"/>
      <c r="D2" s="130"/>
      <c r="E2" s="26"/>
      <c r="F2" s="26"/>
      <c r="G2" s="26"/>
      <c r="H2" s="26"/>
      <c r="I2" s="26"/>
      <c r="J2" s="26"/>
      <c r="K2" s="26"/>
      <c r="L2" s="16"/>
    </row>
    <row r="3" spans="1:36" ht="18.75" customHeight="1">
      <c r="A3" s="90" t="s">
        <v>86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1"/>
      <c r="M3" s="94" t="s">
        <v>87</v>
      </c>
      <c r="N3" s="95"/>
      <c r="O3" s="95"/>
      <c r="P3" s="95"/>
      <c r="Q3" s="95"/>
      <c r="R3" s="95"/>
      <c r="S3" s="95"/>
      <c r="T3" s="111"/>
      <c r="U3" s="94" t="s">
        <v>88</v>
      </c>
      <c r="V3" s="95"/>
      <c r="W3" s="95"/>
      <c r="X3" s="95"/>
      <c r="Y3" s="95"/>
      <c r="Z3" s="95"/>
      <c r="AA3" s="95"/>
      <c r="AB3" s="111"/>
      <c r="AC3" s="94" t="s">
        <v>89</v>
      </c>
      <c r="AD3" s="95"/>
      <c r="AE3" s="95"/>
      <c r="AF3" s="95"/>
      <c r="AG3" s="95"/>
      <c r="AH3" s="95"/>
      <c r="AI3" s="95"/>
      <c r="AJ3" s="95"/>
    </row>
    <row r="4" spans="1:36" ht="18.75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3"/>
      <c r="M4" s="101" t="s">
        <v>79</v>
      </c>
      <c r="N4" s="102"/>
      <c r="O4" s="102"/>
      <c r="P4" s="103"/>
      <c r="Q4" s="101" t="s">
        <v>80</v>
      </c>
      <c r="R4" s="102"/>
      <c r="S4" s="102"/>
      <c r="T4" s="103"/>
      <c r="U4" s="101" t="s">
        <v>26</v>
      </c>
      <c r="V4" s="102"/>
      <c r="W4" s="102"/>
      <c r="X4" s="103"/>
      <c r="Y4" s="101" t="s">
        <v>90</v>
      </c>
      <c r="Z4" s="102"/>
      <c r="AA4" s="102"/>
      <c r="AB4" s="103"/>
      <c r="AC4" s="101" t="s">
        <v>79</v>
      </c>
      <c r="AD4" s="102"/>
      <c r="AE4" s="102"/>
      <c r="AF4" s="103"/>
      <c r="AG4" s="101" t="s">
        <v>80</v>
      </c>
      <c r="AH4" s="102"/>
      <c r="AI4" s="102"/>
      <c r="AJ4" s="102"/>
    </row>
    <row r="5" spans="1:36" ht="18.75" customHeight="1">
      <c r="C5" s="17"/>
      <c r="D5" s="17"/>
      <c r="E5" s="17"/>
      <c r="F5" s="17"/>
      <c r="G5" s="17"/>
      <c r="H5" s="17"/>
      <c r="I5" s="17"/>
      <c r="J5" s="17"/>
      <c r="K5" s="17"/>
      <c r="L5" s="18"/>
      <c r="M5" s="87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9"/>
      <c r="AD5" s="89"/>
      <c r="AE5" s="89"/>
      <c r="AF5" s="89"/>
      <c r="AG5" s="89"/>
      <c r="AH5" s="89"/>
      <c r="AI5" s="89"/>
      <c r="AJ5" s="89"/>
    </row>
    <row r="6" spans="1:36" s="19" customFormat="1" ht="18.75" customHeight="1">
      <c r="B6" s="83" t="s">
        <v>31</v>
      </c>
      <c r="C6" s="83"/>
      <c r="D6" s="83"/>
      <c r="E6" s="83"/>
      <c r="F6" s="83"/>
      <c r="G6" s="83"/>
      <c r="H6" s="83"/>
      <c r="I6" s="83"/>
      <c r="J6" s="83"/>
      <c r="K6" s="83"/>
      <c r="L6" s="84"/>
      <c r="M6" s="85">
        <v>22607343</v>
      </c>
      <c r="N6" s="105"/>
      <c r="O6" s="105"/>
      <c r="P6" s="105"/>
      <c r="Q6" s="105">
        <v>23277001</v>
      </c>
      <c r="R6" s="105"/>
      <c r="S6" s="105"/>
      <c r="T6" s="105"/>
      <c r="U6" s="105">
        <v>24957435</v>
      </c>
      <c r="V6" s="105"/>
      <c r="W6" s="105"/>
      <c r="X6" s="105"/>
      <c r="Y6" s="105">
        <v>25074780</v>
      </c>
      <c r="Z6" s="105"/>
      <c r="AA6" s="105"/>
      <c r="AB6" s="105"/>
      <c r="AC6" s="105">
        <v>25286969</v>
      </c>
      <c r="AD6" s="105"/>
      <c r="AE6" s="105"/>
      <c r="AF6" s="105"/>
      <c r="AG6" s="105">
        <v>25618254</v>
      </c>
      <c r="AH6" s="105"/>
      <c r="AI6" s="105"/>
      <c r="AJ6" s="105"/>
    </row>
    <row r="7" spans="1:36" ht="18.75" customHeight="1">
      <c r="B7" s="112" t="s">
        <v>91</v>
      </c>
      <c r="C7" s="112"/>
      <c r="D7" s="112"/>
      <c r="E7" s="112"/>
      <c r="F7" s="112"/>
      <c r="G7" s="112"/>
      <c r="H7" s="112"/>
      <c r="I7" s="112"/>
      <c r="J7" s="112"/>
      <c r="K7" s="112"/>
      <c r="L7" s="129"/>
      <c r="M7" s="79">
        <v>9738252</v>
      </c>
      <c r="N7" s="74"/>
      <c r="O7" s="74"/>
      <c r="P7" s="74"/>
      <c r="Q7" s="117">
        <v>10415440</v>
      </c>
      <c r="R7" s="117"/>
      <c r="S7" s="117"/>
      <c r="T7" s="117"/>
      <c r="U7" s="80">
        <v>10886939</v>
      </c>
      <c r="V7" s="80"/>
      <c r="W7" s="80"/>
      <c r="X7" s="80"/>
      <c r="Y7" s="80">
        <v>11216683</v>
      </c>
      <c r="Z7" s="80"/>
      <c r="AA7" s="80"/>
      <c r="AB7" s="80"/>
      <c r="AC7" s="80">
        <v>10807314</v>
      </c>
      <c r="AD7" s="80"/>
      <c r="AE7" s="80"/>
      <c r="AF7" s="80"/>
      <c r="AG7" s="80">
        <f>SUM(AG8:AG10)</f>
        <v>10983296</v>
      </c>
      <c r="AH7" s="80"/>
      <c r="AI7" s="80"/>
      <c r="AJ7" s="80"/>
    </row>
    <row r="8" spans="1:36" ht="18.75" customHeight="1">
      <c r="B8" s="90" t="s">
        <v>92</v>
      </c>
      <c r="C8" s="91"/>
      <c r="D8" s="127" t="s">
        <v>93</v>
      </c>
      <c r="E8" s="127"/>
      <c r="F8" s="127"/>
      <c r="G8" s="127"/>
      <c r="H8" s="127"/>
      <c r="I8" s="127"/>
      <c r="J8" s="127"/>
      <c r="K8" s="127"/>
      <c r="L8" s="128"/>
      <c r="M8" s="118">
        <v>9561489</v>
      </c>
      <c r="N8" s="80"/>
      <c r="O8" s="80"/>
      <c r="P8" s="80"/>
      <c r="Q8" s="74">
        <v>10248543</v>
      </c>
      <c r="R8" s="74"/>
      <c r="S8" s="74"/>
      <c r="T8" s="74"/>
      <c r="U8" s="80">
        <v>10719408</v>
      </c>
      <c r="V8" s="80"/>
      <c r="W8" s="80"/>
      <c r="X8" s="80"/>
      <c r="Y8" s="74">
        <v>11051642</v>
      </c>
      <c r="Z8" s="74"/>
      <c r="AA8" s="74"/>
      <c r="AB8" s="74"/>
      <c r="AC8" s="80">
        <v>10639902</v>
      </c>
      <c r="AD8" s="80"/>
      <c r="AE8" s="80"/>
      <c r="AF8" s="80"/>
      <c r="AG8" s="74">
        <v>10825382</v>
      </c>
      <c r="AH8" s="74"/>
      <c r="AI8" s="74"/>
      <c r="AJ8" s="74"/>
    </row>
    <row r="9" spans="1:36" ht="18.75" customHeight="1">
      <c r="B9" s="121"/>
      <c r="C9" s="122"/>
      <c r="D9" s="125" t="s">
        <v>94</v>
      </c>
      <c r="E9" s="125"/>
      <c r="F9" s="125"/>
      <c r="G9" s="125"/>
      <c r="H9" s="125"/>
      <c r="I9" s="125"/>
      <c r="J9" s="125"/>
      <c r="K9" s="125"/>
      <c r="L9" s="126"/>
      <c r="M9" s="118">
        <v>94034</v>
      </c>
      <c r="N9" s="80"/>
      <c r="O9" s="80"/>
      <c r="P9" s="80"/>
      <c r="Q9" s="74">
        <v>89420</v>
      </c>
      <c r="R9" s="74"/>
      <c r="S9" s="74"/>
      <c r="T9" s="74"/>
      <c r="U9" s="80">
        <v>90763</v>
      </c>
      <c r="V9" s="80"/>
      <c r="W9" s="80"/>
      <c r="X9" s="80"/>
      <c r="Y9" s="74">
        <v>89981</v>
      </c>
      <c r="Z9" s="74"/>
      <c r="AA9" s="74"/>
      <c r="AB9" s="74"/>
      <c r="AC9" s="80">
        <v>90419</v>
      </c>
      <c r="AD9" s="80"/>
      <c r="AE9" s="80"/>
      <c r="AF9" s="80"/>
      <c r="AG9" s="74">
        <v>86805</v>
      </c>
      <c r="AH9" s="74"/>
      <c r="AI9" s="74"/>
      <c r="AJ9" s="74"/>
    </row>
    <row r="10" spans="1:36" ht="18.75" customHeight="1">
      <c r="B10" s="92"/>
      <c r="C10" s="93"/>
      <c r="D10" s="123" t="s">
        <v>95</v>
      </c>
      <c r="E10" s="123"/>
      <c r="F10" s="123"/>
      <c r="G10" s="123"/>
      <c r="H10" s="123"/>
      <c r="I10" s="123"/>
      <c r="J10" s="123"/>
      <c r="K10" s="123"/>
      <c r="L10" s="124"/>
      <c r="M10" s="118">
        <v>82729</v>
      </c>
      <c r="N10" s="80"/>
      <c r="O10" s="80"/>
      <c r="P10" s="80"/>
      <c r="Q10" s="74">
        <v>77477</v>
      </c>
      <c r="R10" s="74"/>
      <c r="S10" s="74"/>
      <c r="T10" s="74"/>
      <c r="U10" s="80">
        <v>76768</v>
      </c>
      <c r="V10" s="80"/>
      <c r="W10" s="80"/>
      <c r="X10" s="80"/>
      <c r="Y10" s="74">
        <v>75060</v>
      </c>
      <c r="Z10" s="74"/>
      <c r="AA10" s="74"/>
      <c r="AB10" s="74"/>
      <c r="AC10" s="80">
        <v>76993</v>
      </c>
      <c r="AD10" s="80"/>
      <c r="AE10" s="80"/>
      <c r="AF10" s="80"/>
      <c r="AG10" s="74">
        <v>71109</v>
      </c>
      <c r="AH10" s="74"/>
      <c r="AI10" s="74"/>
      <c r="AJ10" s="74"/>
    </row>
    <row r="11" spans="1:36" ht="18.75" customHeight="1">
      <c r="B11" s="119" t="s">
        <v>96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20"/>
      <c r="M11" s="116">
        <v>1881306</v>
      </c>
      <c r="N11" s="117"/>
      <c r="O11" s="117"/>
      <c r="P11" s="117"/>
      <c r="Q11" s="117">
        <v>1821773</v>
      </c>
      <c r="R11" s="117"/>
      <c r="S11" s="117"/>
      <c r="T11" s="117"/>
      <c r="U11" s="80">
        <v>2522261</v>
      </c>
      <c r="V11" s="80"/>
      <c r="W11" s="80"/>
      <c r="X11" s="80"/>
      <c r="Y11" s="80">
        <v>2068937</v>
      </c>
      <c r="Z11" s="80"/>
      <c r="AA11" s="80"/>
      <c r="AB11" s="80"/>
      <c r="AC11" s="80">
        <v>2829507</v>
      </c>
      <c r="AD11" s="80"/>
      <c r="AE11" s="80"/>
      <c r="AF11" s="80"/>
      <c r="AG11" s="80">
        <v>2648087</v>
      </c>
      <c r="AH11" s="80"/>
      <c r="AI11" s="80"/>
      <c r="AJ11" s="80"/>
    </row>
    <row r="12" spans="1:36" ht="18.75" customHeight="1">
      <c r="B12" s="77" t="s">
        <v>97</v>
      </c>
      <c r="C12" s="77"/>
      <c r="D12" s="77"/>
      <c r="E12" s="77"/>
      <c r="F12" s="77"/>
      <c r="G12" s="77"/>
      <c r="H12" s="77"/>
      <c r="I12" s="77"/>
      <c r="J12" s="77"/>
      <c r="K12" s="77"/>
      <c r="L12" s="78"/>
      <c r="M12" s="116">
        <v>1104971</v>
      </c>
      <c r="N12" s="117"/>
      <c r="O12" s="117"/>
      <c r="P12" s="117"/>
      <c r="Q12" s="117">
        <v>985963</v>
      </c>
      <c r="R12" s="117"/>
      <c r="S12" s="117"/>
      <c r="T12" s="117"/>
      <c r="U12" s="80">
        <v>1066153</v>
      </c>
      <c r="V12" s="80"/>
      <c r="W12" s="80"/>
      <c r="X12" s="80"/>
      <c r="Y12" s="80">
        <v>1062150</v>
      </c>
      <c r="Z12" s="80"/>
      <c r="AA12" s="80"/>
      <c r="AB12" s="80"/>
      <c r="AC12" s="80">
        <v>728749</v>
      </c>
      <c r="AD12" s="80"/>
      <c r="AE12" s="80"/>
      <c r="AF12" s="80"/>
      <c r="AG12" s="80">
        <v>716972</v>
      </c>
      <c r="AH12" s="80"/>
      <c r="AI12" s="80"/>
      <c r="AJ12" s="80"/>
    </row>
    <row r="13" spans="1:36" ht="18.75" customHeight="1">
      <c r="B13" s="77" t="s">
        <v>98</v>
      </c>
      <c r="C13" s="77"/>
      <c r="D13" s="77"/>
      <c r="E13" s="77"/>
      <c r="F13" s="77"/>
      <c r="G13" s="77"/>
      <c r="H13" s="77"/>
      <c r="I13" s="77"/>
      <c r="J13" s="77"/>
      <c r="K13" s="77"/>
      <c r="L13" s="78"/>
      <c r="M13" s="116">
        <v>316239</v>
      </c>
      <c r="N13" s="117"/>
      <c r="O13" s="117"/>
      <c r="P13" s="117"/>
      <c r="Q13" s="117">
        <v>369246</v>
      </c>
      <c r="R13" s="117"/>
      <c r="S13" s="117"/>
      <c r="T13" s="117"/>
      <c r="U13" s="80">
        <v>340265</v>
      </c>
      <c r="V13" s="80"/>
      <c r="W13" s="80"/>
      <c r="X13" s="80"/>
      <c r="Y13" s="80">
        <v>349331</v>
      </c>
      <c r="Z13" s="80"/>
      <c r="AA13" s="80"/>
      <c r="AB13" s="80"/>
      <c r="AC13" s="80">
        <v>339044</v>
      </c>
      <c r="AD13" s="80"/>
      <c r="AE13" s="80"/>
      <c r="AF13" s="80"/>
      <c r="AG13" s="80">
        <v>315028</v>
      </c>
      <c r="AH13" s="80"/>
      <c r="AI13" s="80"/>
      <c r="AJ13" s="80"/>
    </row>
    <row r="14" spans="1:36" ht="18.75" customHeight="1">
      <c r="B14" s="77" t="s">
        <v>99</v>
      </c>
      <c r="C14" s="77"/>
      <c r="D14" s="77"/>
      <c r="E14" s="77"/>
      <c r="F14" s="77"/>
      <c r="G14" s="77"/>
      <c r="H14" s="77"/>
      <c r="I14" s="77"/>
      <c r="J14" s="77"/>
      <c r="K14" s="77"/>
      <c r="L14" s="78"/>
      <c r="M14" s="116">
        <v>240494</v>
      </c>
      <c r="N14" s="117"/>
      <c r="O14" s="117"/>
      <c r="P14" s="117"/>
      <c r="Q14" s="117">
        <v>255090</v>
      </c>
      <c r="R14" s="117"/>
      <c r="S14" s="117"/>
      <c r="T14" s="117"/>
      <c r="U14" s="80">
        <v>234931</v>
      </c>
      <c r="V14" s="80"/>
      <c r="W14" s="80"/>
      <c r="X14" s="80"/>
      <c r="Y14" s="80">
        <v>251772</v>
      </c>
      <c r="Z14" s="80"/>
      <c r="AA14" s="80"/>
      <c r="AB14" s="80"/>
      <c r="AC14" s="80">
        <v>460049</v>
      </c>
      <c r="AD14" s="80"/>
      <c r="AE14" s="80"/>
      <c r="AF14" s="80"/>
      <c r="AG14" s="80">
        <v>468194</v>
      </c>
      <c r="AH14" s="80"/>
      <c r="AI14" s="80"/>
      <c r="AJ14" s="80"/>
    </row>
    <row r="15" spans="1:36" ht="18.75" customHeight="1">
      <c r="B15" s="77" t="s">
        <v>100</v>
      </c>
      <c r="C15" s="77"/>
      <c r="D15" s="77"/>
      <c r="E15" s="77"/>
      <c r="F15" s="77"/>
      <c r="G15" s="77"/>
      <c r="H15" s="77"/>
      <c r="I15" s="77"/>
      <c r="J15" s="77"/>
      <c r="K15" s="77"/>
      <c r="L15" s="78"/>
      <c r="M15" s="116">
        <v>398386</v>
      </c>
      <c r="N15" s="117"/>
      <c r="O15" s="117"/>
      <c r="P15" s="117"/>
      <c r="Q15" s="117">
        <v>318443</v>
      </c>
      <c r="R15" s="117"/>
      <c r="S15" s="117"/>
      <c r="T15" s="117"/>
      <c r="U15" s="80">
        <v>423242</v>
      </c>
      <c r="V15" s="80"/>
      <c r="W15" s="80"/>
      <c r="X15" s="80"/>
      <c r="Y15" s="80">
        <v>352648</v>
      </c>
      <c r="Z15" s="80"/>
      <c r="AA15" s="80"/>
      <c r="AB15" s="80"/>
      <c r="AC15" s="80">
        <v>409062</v>
      </c>
      <c r="AD15" s="80"/>
      <c r="AE15" s="80"/>
      <c r="AF15" s="80"/>
      <c r="AG15" s="80">
        <v>391087</v>
      </c>
      <c r="AH15" s="80"/>
      <c r="AI15" s="80"/>
      <c r="AJ15" s="80"/>
    </row>
    <row r="16" spans="1:36" ht="18.75" customHeight="1">
      <c r="B16" s="77" t="s">
        <v>101</v>
      </c>
      <c r="C16" s="77"/>
      <c r="D16" s="77"/>
      <c r="E16" s="77"/>
      <c r="F16" s="77"/>
      <c r="G16" s="77"/>
      <c r="H16" s="77"/>
      <c r="I16" s="77"/>
      <c r="J16" s="77"/>
      <c r="K16" s="77"/>
      <c r="L16" s="78"/>
      <c r="M16" s="116">
        <v>73471</v>
      </c>
      <c r="N16" s="117"/>
      <c r="O16" s="117"/>
      <c r="P16" s="117"/>
      <c r="Q16" s="117">
        <v>102881</v>
      </c>
      <c r="R16" s="117"/>
      <c r="S16" s="117"/>
      <c r="T16" s="117"/>
      <c r="U16" s="80">
        <v>73667</v>
      </c>
      <c r="V16" s="80"/>
      <c r="W16" s="80"/>
      <c r="X16" s="80"/>
      <c r="Y16" s="80">
        <v>110684</v>
      </c>
      <c r="Z16" s="80"/>
      <c r="AA16" s="80"/>
      <c r="AB16" s="80"/>
      <c r="AC16" s="80">
        <v>74270</v>
      </c>
      <c r="AD16" s="80"/>
      <c r="AE16" s="80"/>
      <c r="AF16" s="80"/>
      <c r="AG16" s="80">
        <v>91793</v>
      </c>
      <c r="AH16" s="80"/>
      <c r="AI16" s="80"/>
      <c r="AJ16" s="80"/>
    </row>
    <row r="17" spans="1:36" ht="18.75" customHeight="1">
      <c r="B17" s="77" t="s">
        <v>102</v>
      </c>
      <c r="C17" s="77"/>
      <c r="D17" s="77"/>
      <c r="E17" s="77"/>
      <c r="F17" s="77"/>
      <c r="G17" s="77"/>
      <c r="H17" s="77"/>
      <c r="I17" s="77"/>
      <c r="J17" s="77"/>
      <c r="K17" s="77"/>
      <c r="L17" s="78"/>
      <c r="M17" s="116">
        <v>5690938</v>
      </c>
      <c r="N17" s="117"/>
      <c r="O17" s="117"/>
      <c r="P17" s="117"/>
      <c r="Q17" s="117">
        <v>5917549</v>
      </c>
      <c r="R17" s="117"/>
      <c r="S17" s="117"/>
      <c r="T17" s="117"/>
      <c r="U17" s="80">
        <v>6130688</v>
      </c>
      <c r="V17" s="80"/>
      <c r="W17" s="80"/>
      <c r="X17" s="80"/>
      <c r="Y17" s="80">
        <v>6390181</v>
      </c>
      <c r="Z17" s="80"/>
      <c r="AA17" s="80"/>
      <c r="AB17" s="80"/>
      <c r="AC17" s="80">
        <v>6243020</v>
      </c>
      <c r="AD17" s="80"/>
      <c r="AE17" s="80"/>
      <c r="AF17" s="80"/>
      <c r="AG17" s="80">
        <v>6625068</v>
      </c>
      <c r="AH17" s="80"/>
      <c r="AI17" s="80"/>
      <c r="AJ17" s="80"/>
    </row>
    <row r="18" spans="1:36" ht="18.75" customHeight="1">
      <c r="B18" s="77" t="s">
        <v>103</v>
      </c>
      <c r="C18" s="77"/>
      <c r="D18" s="77"/>
      <c r="E18" s="77"/>
      <c r="F18" s="77"/>
      <c r="G18" s="77"/>
      <c r="H18" s="77"/>
      <c r="I18" s="77"/>
      <c r="J18" s="77"/>
      <c r="K18" s="77"/>
      <c r="L18" s="78"/>
      <c r="M18" s="116">
        <v>794651</v>
      </c>
      <c r="N18" s="117"/>
      <c r="O18" s="117"/>
      <c r="P18" s="117"/>
      <c r="Q18" s="74">
        <v>784118</v>
      </c>
      <c r="R18" s="74"/>
      <c r="S18" s="74"/>
      <c r="T18" s="74"/>
      <c r="U18" s="80">
        <v>821892</v>
      </c>
      <c r="V18" s="80"/>
      <c r="W18" s="80"/>
      <c r="X18" s="80"/>
      <c r="Y18" s="74">
        <v>813851</v>
      </c>
      <c r="Z18" s="74"/>
      <c r="AA18" s="74"/>
      <c r="AB18" s="74"/>
      <c r="AC18" s="80">
        <v>871010</v>
      </c>
      <c r="AD18" s="80"/>
      <c r="AE18" s="80"/>
      <c r="AF18" s="80"/>
      <c r="AG18" s="74">
        <v>850916</v>
      </c>
      <c r="AH18" s="74"/>
      <c r="AI18" s="74"/>
      <c r="AJ18" s="74"/>
    </row>
    <row r="19" spans="1:36" ht="18.75" customHeight="1">
      <c r="B19" s="77" t="s">
        <v>104</v>
      </c>
      <c r="C19" s="77"/>
      <c r="D19" s="77"/>
      <c r="E19" s="77"/>
      <c r="F19" s="77"/>
      <c r="G19" s="77"/>
      <c r="H19" s="77"/>
      <c r="I19" s="77"/>
      <c r="J19" s="77"/>
      <c r="K19" s="77"/>
      <c r="L19" s="78"/>
      <c r="M19" s="118">
        <v>77501</v>
      </c>
      <c r="N19" s="80"/>
      <c r="O19" s="80"/>
      <c r="P19" s="80"/>
      <c r="Q19" s="80">
        <v>74363</v>
      </c>
      <c r="R19" s="80"/>
      <c r="S19" s="80"/>
      <c r="T19" s="80"/>
      <c r="U19" s="80">
        <v>74434</v>
      </c>
      <c r="V19" s="80"/>
      <c r="W19" s="80"/>
      <c r="X19" s="80"/>
      <c r="Y19" s="80">
        <v>75073</v>
      </c>
      <c r="Z19" s="80"/>
      <c r="AA19" s="80"/>
      <c r="AB19" s="80"/>
      <c r="AC19" s="80">
        <v>74445</v>
      </c>
      <c r="AD19" s="80"/>
      <c r="AE19" s="80"/>
      <c r="AF19" s="80"/>
      <c r="AG19" s="74">
        <v>58198</v>
      </c>
      <c r="AH19" s="74"/>
      <c r="AI19" s="74"/>
      <c r="AJ19" s="74"/>
    </row>
    <row r="20" spans="1:36" ht="18.75" customHeight="1">
      <c r="B20" s="77" t="s">
        <v>105</v>
      </c>
      <c r="C20" s="77"/>
      <c r="D20" s="77"/>
      <c r="E20" s="77"/>
      <c r="F20" s="77"/>
      <c r="G20" s="77"/>
      <c r="H20" s="77"/>
      <c r="I20" s="77"/>
      <c r="J20" s="77"/>
      <c r="K20" s="77"/>
      <c r="L20" s="78"/>
      <c r="M20" s="116">
        <v>2291134</v>
      </c>
      <c r="N20" s="117"/>
      <c r="O20" s="117"/>
      <c r="P20" s="117"/>
      <c r="Q20" s="74">
        <v>2232135</v>
      </c>
      <c r="R20" s="74"/>
      <c r="S20" s="74"/>
      <c r="T20" s="74"/>
      <c r="U20" s="80">
        <v>2382963</v>
      </c>
      <c r="V20" s="80"/>
      <c r="W20" s="80"/>
      <c r="X20" s="80"/>
      <c r="Y20" s="74">
        <v>2383470</v>
      </c>
      <c r="Z20" s="74"/>
      <c r="AA20" s="74"/>
      <c r="AB20" s="74"/>
      <c r="AC20" s="80">
        <v>2450499</v>
      </c>
      <c r="AD20" s="80"/>
      <c r="AE20" s="80"/>
      <c r="AF20" s="80"/>
      <c r="AG20" s="74">
        <v>2469615</v>
      </c>
      <c r="AH20" s="74"/>
      <c r="AI20" s="74"/>
      <c r="AJ20" s="74"/>
    </row>
    <row r="21" spans="1:36" ht="18.75" customHeight="1">
      <c r="B21" s="77" t="s">
        <v>106</v>
      </c>
      <c r="C21" s="77"/>
      <c r="D21" s="77"/>
      <c r="E21" s="77"/>
      <c r="F21" s="77"/>
      <c r="G21" s="77"/>
      <c r="H21" s="77"/>
      <c r="I21" s="77"/>
      <c r="J21" s="77"/>
      <c r="K21" s="77"/>
      <c r="L21" s="78"/>
      <c r="M21" s="114" t="s">
        <v>38</v>
      </c>
      <c r="N21" s="115"/>
      <c r="O21" s="115"/>
      <c r="P21" s="115"/>
      <c r="Q21" s="115" t="s">
        <v>38</v>
      </c>
      <c r="R21" s="115"/>
      <c r="S21" s="115"/>
      <c r="T21" s="115"/>
      <c r="U21" s="115" t="s">
        <v>38</v>
      </c>
      <c r="V21" s="115"/>
      <c r="W21" s="115"/>
      <c r="X21" s="115"/>
      <c r="Y21" s="115" t="s">
        <v>38</v>
      </c>
      <c r="Z21" s="115"/>
      <c r="AA21" s="115"/>
      <c r="AB21" s="115"/>
      <c r="AC21" s="115" t="s">
        <v>38</v>
      </c>
      <c r="AD21" s="115"/>
      <c r="AE21" s="115"/>
      <c r="AF21" s="115"/>
      <c r="AG21" s="115" t="s">
        <v>38</v>
      </c>
      <c r="AH21" s="115"/>
      <c r="AI21" s="115"/>
      <c r="AJ21" s="115"/>
    </row>
    <row r="22" spans="1:36" ht="18.75" customHeight="1">
      <c r="A22" s="20"/>
      <c r="B22" s="112"/>
      <c r="C22" s="112"/>
      <c r="D22" s="40"/>
      <c r="E22" s="40"/>
      <c r="F22" s="40"/>
      <c r="G22" s="40"/>
      <c r="H22" s="40"/>
      <c r="I22" s="40"/>
      <c r="J22" s="40"/>
      <c r="K22" s="40"/>
      <c r="L22" s="21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0"/>
      <c r="AI22" s="20"/>
      <c r="AJ22" s="20"/>
    </row>
    <row r="23" spans="1:36" ht="18.75" customHeight="1">
      <c r="B23" s="41"/>
      <c r="C23" s="41"/>
      <c r="D23" s="10"/>
      <c r="E23" s="10"/>
      <c r="F23" s="10"/>
      <c r="G23" s="10"/>
      <c r="H23" s="10"/>
      <c r="I23" s="10"/>
      <c r="J23" s="10"/>
      <c r="K23" s="10"/>
      <c r="M23" s="23"/>
      <c r="N23" s="23"/>
      <c r="O23" s="23"/>
      <c r="P23" s="23"/>
      <c r="Q23" s="23"/>
      <c r="R23" s="23"/>
      <c r="S23" s="23"/>
      <c r="T23" s="23"/>
      <c r="Y23" s="24"/>
    </row>
    <row r="24" spans="1:36" ht="18.75" customHeight="1">
      <c r="B24" s="10"/>
      <c r="C24" s="10"/>
      <c r="D24" s="10"/>
      <c r="E24" s="10"/>
      <c r="F24" s="10"/>
      <c r="G24" s="10"/>
      <c r="H24" s="10"/>
      <c r="I24" s="10"/>
      <c r="J24" s="10"/>
      <c r="K24" s="10"/>
      <c r="M24" s="23"/>
      <c r="N24" s="23"/>
      <c r="O24" s="23"/>
      <c r="P24" s="23"/>
      <c r="Q24" s="23"/>
      <c r="R24" s="23"/>
      <c r="S24" s="23"/>
      <c r="T24" s="23"/>
      <c r="Y24" s="24"/>
    </row>
    <row r="25" spans="1:36" ht="18.75" customHeight="1">
      <c r="B25" s="10"/>
      <c r="C25" s="10"/>
      <c r="D25" s="10"/>
      <c r="E25" s="10"/>
      <c r="F25" s="10"/>
      <c r="G25" s="10"/>
      <c r="H25" s="10"/>
      <c r="I25" s="10"/>
      <c r="J25" s="10"/>
      <c r="K25" s="10"/>
      <c r="M25" s="23"/>
      <c r="N25" s="23"/>
      <c r="O25" s="23"/>
      <c r="P25" s="23"/>
      <c r="Q25" s="23"/>
      <c r="R25" s="23"/>
      <c r="S25" s="23"/>
      <c r="T25" s="23"/>
      <c r="Y25" s="24"/>
    </row>
    <row r="26" spans="1:36" ht="18.75" customHeight="1">
      <c r="B26" s="10"/>
      <c r="C26" s="10"/>
      <c r="D26" s="10"/>
      <c r="E26" s="10"/>
      <c r="F26" s="10"/>
      <c r="G26" s="10"/>
      <c r="H26" s="10"/>
      <c r="I26" s="10"/>
      <c r="J26" s="10"/>
      <c r="K26" s="10"/>
      <c r="M26" s="23"/>
      <c r="N26" s="23"/>
      <c r="O26" s="23"/>
      <c r="P26" s="23"/>
      <c r="Q26" s="23"/>
      <c r="R26" s="23"/>
      <c r="S26" s="23"/>
      <c r="T26" s="23"/>
      <c r="Y26" s="24"/>
    </row>
    <row r="27" spans="1:36" ht="18.75" customHeight="1">
      <c r="A27" s="25"/>
      <c r="E27" s="26"/>
      <c r="F27" s="26"/>
      <c r="G27" s="26"/>
      <c r="H27" s="26"/>
      <c r="I27" s="26"/>
      <c r="J27" s="26"/>
      <c r="K27" s="26"/>
      <c r="L27" s="25"/>
      <c r="Y27" s="24"/>
    </row>
    <row r="28" spans="1:36" ht="18.75" customHeight="1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5"/>
    </row>
    <row r="29" spans="1:36" ht="18.75" customHeight="1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5"/>
    </row>
    <row r="30" spans="1:36" ht="18.75" customHeight="1">
      <c r="A30" s="25"/>
      <c r="B30" s="130" t="s">
        <v>56</v>
      </c>
      <c r="C30" s="130"/>
      <c r="D30" s="130"/>
      <c r="E30" s="26"/>
      <c r="F30" s="26"/>
      <c r="G30" s="26"/>
      <c r="H30" s="26"/>
      <c r="I30" s="26"/>
      <c r="J30" s="26"/>
      <c r="K30" s="26"/>
      <c r="L30" s="25"/>
    </row>
    <row r="31" spans="1:36" ht="18.75" customHeight="1">
      <c r="A31" s="90" t="s">
        <v>86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1"/>
      <c r="M31" s="94" t="s">
        <v>87</v>
      </c>
      <c r="N31" s="95"/>
      <c r="O31" s="95"/>
      <c r="P31" s="95"/>
      <c r="Q31" s="95"/>
      <c r="R31" s="95"/>
      <c r="S31" s="95"/>
      <c r="T31" s="111"/>
      <c r="U31" s="94" t="s">
        <v>107</v>
      </c>
      <c r="V31" s="95"/>
      <c r="W31" s="95"/>
      <c r="X31" s="95"/>
      <c r="Y31" s="95"/>
      <c r="Z31" s="95"/>
      <c r="AA31" s="95"/>
      <c r="AB31" s="111"/>
      <c r="AC31" s="94" t="s">
        <v>89</v>
      </c>
      <c r="AD31" s="95"/>
      <c r="AE31" s="95"/>
      <c r="AF31" s="95"/>
      <c r="AG31" s="95"/>
      <c r="AH31" s="95"/>
      <c r="AI31" s="95"/>
      <c r="AJ31" s="95"/>
    </row>
    <row r="32" spans="1:36" ht="18.75" customHeight="1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3"/>
      <c r="M32" s="101" t="s">
        <v>79</v>
      </c>
      <c r="N32" s="102"/>
      <c r="O32" s="102"/>
      <c r="P32" s="103"/>
      <c r="Q32" s="101" t="s">
        <v>80</v>
      </c>
      <c r="R32" s="102"/>
      <c r="S32" s="102"/>
      <c r="T32" s="103"/>
      <c r="U32" s="101" t="s">
        <v>79</v>
      </c>
      <c r="V32" s="102"/>
      <c r="W32" s="102"/>
      <c r="X32" s="103"/>
      <c r="Y32" s="101" t="s">
        <v>80</v>
      </c>
      <c r="Z32" s="102"/>
      <c r="AA32" s="102"/>
      <c r="AB32" s="103"/>
      <c r="AC32" s="101" t="s">
        <v>79</v>
      </c>
      <c r="AD32" s="102"/>
      <c r="AE32" s="102"/>
      <c r="AF32" s="103"/>
      <c r="AG32" s="101" t="s">
        <v>80</v>
      </c>
      <c r="AH32" s="102"/>
      <c r="AI32" s="102"/>
      <c r="AJ32" s="102"/>
    </row>
    <row r="33" spans="2:36" ht="18.75" customHeight="1">
      <c r="C33" s="17"/>
      <c r="D33" s="17"/>
      <c r="E33" s="17"/>
      <c r="F33" s="17"/>
      <c r="G33" s="17"/>
      <c r="H33" s="17"/>
      <c r="I33" s="17"/>
      <c r="J33" s="17"/>
      <c r="K33" s="17"/>
      <c r="L33" s="18"/>
      <c r="M33" s="87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9"/>
      <c r="AD33" s="89"/>
      <c r="AE33" s="89"/>
      <c r="AF33" s="89"/>
      <c r="AG33" s="89"/>
      <c r="AH33" s="89"/>
      <c r="AI33" s="89"/>
      <c r="AJ33" s="89"/>
    </row>
    <row r="34" spans="2:36" s="19" customFormat="1" ht="18.75" customHeight="1">
      <c r="B34" s="83" t="s">
        <v>31</v>
      </c>
      <c r="C34" s="83"/>
      <c r="D34" s="83"/>
      <c r="E34" s="83"/>
      <c r="F34" s="83"/>
      <c r="G34" s="83"/>
      <c r="H34" s="83"/>
      <c r="I34" s="83"/>
      <c r="J34" s="83"/>
      <c r="K34" s="83"/>
      <c r="L34" s="84"/>
      <c r="M34" s="85">
        <v>23337414</v>
      </c>
      <c r="N34" s="105"/>
      <c r="O34" s="105"/>
      <c r="P34" s="105"/>
      <c r="Q34" s="105">
        <v>23449621</v>
      </c>
      <c r="R34" s="105"/>
      <c r="S34" s="105"/>
      <c r="T34" s="105"/>
      <c r="U34" s="105">
        <v>25532228</v>
      </c>
      <c r="V34" s="105"/>
      <c r="W34" s="105"/>
      <c r="X34" s="105"/>
      <c r="Y34" s="105">
        <v>24215602</v>
      </c>
      <c r="Z34" s="105"/>
      <c r="AA34" s="105"/>
      <c r="AB34" s="105"/>
      <c r="AC34" s="105">
        <v>25787735</v>
      </c>
      <c r="AD34" s="105"/>
      <c r="AE34" s="105"/>
      <c r="AF34" s="105"/>
      <c r="AG34" s="105">
        <v>25055256</v>
      </c>
      <c r="AH34" s="105"/>
      <c r="AI34" s="105"/>
      <c r="AJ34" s="105"/>
    </row>
    <row r="35" spans="2:36" ht="18.75" customHeight="1">
      <c r="B35" s="112" t="s">
        <v>91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29"/>
      <c r="M35" s="79">
        <v>9738252</v>
      </c>
      <c r="N35" s="74"/>
      <c r="O35" s="74"/>
      <c r="P35" s="74"/>
      <c r="Q35" s="117">
        <v>9978800</v>
      </c>
      <c r="R35" s="117"/>
      <c r="S35" s="117"/>
      <c r="T35" s="117"/>
      <c r="U35" s="80">
        <v>10886939</v>
      </c>
      <c r="V35" s="80"/>
      <c r="W35" s="80"/>
      <c r="X35" s="80"/>
      <c r="Y35" s="80">
        <v>10847025</v>
      </c>
      <c r="Z35" s="80"/>
      <c r="AA35" s="80"/>
      <c r="AB35" s="80"/>
      <c r="AC35" s="80">
        <v>10807314</v>
      </c>
      <c r="AD35" s="80"/>
      <c r="AE35" s="80"/>
      <c r="AF35" s="80"/>
      <c r="AG35" s="80">
        <f>SUM(AG36:AG38)</f>
        <v>10655979</v>
      </c>
      <c r="AH35" s="80"/>
      <c r="AI35" s="80"/>
      <c r="AJ35" s="80"/>
    </row>
    <row r="36" spans="2:36" ht="18.75" customHeight="1">
      <c r="B36" s="90" t="s">
        <v>92</v>
      </c>
      <c r="C36" s="91"/>
      <c r="D36" s="127" t="s">
        <v>93</v>
      </c>
      <c r="E36" s="127"/>
      <c r="F36" s="127"/>
      <c r="G36" s="127"/>
      <c r="H36" s="127"/>
      <c r="I36" s="127"/>
      <c r="J36" s="127"/>
      <c r="K36" s="127"/>
      <c r="L36" s="128"/>
      <c r="M36" s="118">
        <v>9561489</v>
      </c>
      <c r="N36" s="80"/>
      <c r="O36" s="80"/>
      <c r="P36" s="80"/>
      <c r="Q36" s="80">
        <v>9830239</v>
      </c>
      <c r="R36" s="80"/>
      <c r="S36" s="80"/>
      <c r="T36" s="80"/>
      <c r="U36" s="80">
        <v>10719408</v>
      </c>
      <c r="V36" s="80"/>
      <c r="W36" s="80"/>
      <c r="X36" s="80"/>
      <c r="Y36" s="80">
        <v>10702898</v>
      </c>
      <c r="Z36" s="80"/>
      <c r="AA36" s="80"/>
      <c r="AB36" s="80"/>
      <c r="AC36" s="80">
        <v>10639902</v>
      </c>
      <c r="AD36" s="80"/>
      <c r="AE36" s="80"/>
      <c r="AF36" s="80"/>
      <c r="AG36" s="80">
        <v>10515852</v>
      </c>
      <c r="AH36" s="80"/>
      <c r="AI36" s="80"/>
      <c r="AJ36" s="80"/>
    </row>
    <row r="37" spans="2:36" ht="18.75" customHeight="1">
      <c r="B37" s="121"/>
      <c r="C37" s="122"/>
      <c r="D37" s="125" t="s">
        <v>94</v>
      </c>
      <c r="E37" s="125"/>
      <c r="F37" s="125"/>
      <c r="G37" s="125"/>
      <c r="H37" s="125"/>
      <c r="I37" s="125"/>
      <c r="J37" s="125"/>
      <c r="K37" s="125"/>
      <c r="L37" s="126"/>
      <c r="M37" s="118">
        <v>94034</v>
      </c>
      <c r="N37" s="80"/>
      <c r="O37" s="80"/>
      <c r="P37" s="80"/>
      <c r="Q37" s="80">
        <v>82135</v>
      </c>
      <c r="R37" s="80"/>
      <c r="S37" s="80"/>
      <c r="T37" s="80"/>
      <c r="U37" s="117">
        <v>90763</v>
      </c>
      <c r="V37" s="117"/>
      <c r="W37" s="117"/>
      <c r="X37" s="117"/>
      <c r="Y37" s="117">
        <v>79145</v>
      </c>
      <c r="Z37" s="117"/>
      <c r="AA37" s="117"/>
      <c r="AB37" s="117"/>
      <c r="AC37" s="117">
        <v>90419</v>
      </c>
      <c r="AD37" s="117"/>
      <c r="AE37" s="117"/>
      <c r="AF37" s="117"/>
      <c r="AG37" s="117">
        <v>76975</v>
      </c>
      <c r="AH37" s="117"/>
      <c r="AI37" s="117"/>
      <c r="AJ37" s="117"/>
    </row>
    <row r="38" spans="2:36" ht="18.75" customHeight="1">
      <c r="B38" s="92"/>
      <c r="C38" s="93"/>
      <c r="D38" s="123" t="s">
        <v>95</v>
      </c>
      <c r="E38" s="123"/>
      <c r="F38" s="123"/>
      <c r="G38" s="123"/>
      <c r="H38" s="123"/>
      <c r="I38" s="123"/>
      <c r="J38" s="123"/>
      <c r="K38" s="123"/>
      <c r="L38" s="124"/>
      <c r="M38" s="118">
        <v>82729</v>
      </c>
      <c r="N38" s="80"/>
      <c r="O38" s="80"/>
      <c r="P38" s="80"/>
      <c r="Q38" s="80">
        <v>66426</v>
      </c>
      <c r="R38" s="80"/>
      <c r="S38" s="80"/>
      <c r="T38" s="80"/>
      <c r="U38" s="117">
        <v>76768</v>
      </c>
      <c r="V38" s="117"/>
      <c r="W38" s="117"/>
      <c r="X38" s="117"/>
      <c r="Y38" s="117">
        <v>64982</v>
      </c>
      <c r="Z38" s="117"/>
      <c r="AA38" s="117"/>
      <c r="AB38" s="117"/>
      <c r="AC38" s="117">
        <v>76993</v>
      </c>
      <c r="AD38" s="117"/>
      <c r="AE38" s="117"/>
      <c r="AF38" s="117"/>
      <c r="AG38" s="117">
        <v>63152</v>
      </c>
      <c r="AH38" s="117"/>
      <c r="AI38" s="117"/>
      <c r="AJ38" s="117"/>
    </row>
    <row r="39" spans="2:36" ht="18.75" customHeight="1">
      <c r="B39" s="119" t="s">
        <v>96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20"/>
      <c r="M39" s="116">
        <v>1881306</v>
      </c>
      <c r="N39" s="117"/>
      <c r="O39" s="117"/>
      <c r="P39" s="117"/>
      <c r="Q39" s="117">
        <v>1772710</v>
      </c>
      <c r="R39" s="117"/>
      <c r="S39" s="117"/>
      <c r="T39" s="117"/>
      <c r="U39" s="80">
        <v>2522261</v>
      </c>
      <c r="V39" s="80"/>
      <c r="W39" s="80"/>
      <c r="X39" s="80"/>
      <c r="Y39" s="80">
        <v>1972505</v>
      </c>
      <c r="Z39" s="80"/>
      <c r="AA39" s="80"/>
      <c r="AB39" s="80"/>
      <c r="AC39" s="80">
        <v>2829507</v>
      </c>
      <c r="AD39" s="80"/>
      <c r="AE39" s="80"/>
      <c r="AF39" s="80"/>
      <c r="AG39" s="80">
        <v>2530674</v>
      </c>
      <c r="AH39" s="80"/>
      <c r="AI39" s="80"/>
      <c r="AJ39" s="80"/>
    </row>
    <row r="40" spans="2:36" ht="18.75" customHeight="1">
      <c r="B40" s="77" t="s">
        <v>97</v>
      </c>
      <c r="C40" s="77"/>
      <c r="D40" s="77"/>
      <c r="E40" s="77"/>
      <c r="F40" s="77"/>
      <c r="G40" s="77"/>
      <c r="H40" s="77"/>
      <c r="I40" s="77"/>
      <c r="J40" s="77"/>
      <c r="K40" s="77"/>
      <c r="L40" s="78"/>
      <c r="M40" s="116">
        <v>1104971</v>
      </c>
      <c r="N40" s="117"/>
      <c r="O40" s="117"/>
      <c r="P40" s="117"/>
      <c r="Q40" s="117">
        <v>891619</v>
      </c>
      <c r="R40" s="117"/>
      <c r="S40" s="117"/>
      <c r="T40" s="117"/>
      <c r="U40" s="80">
        <v>1066153</v>
      </c>
      <c r="V40" s="80"/>
      <c r="W40" s="80"/>
      <c r="X40" s="80"/>
      <c r="Y40" s="80">
        <v>993430</v>
      </c>
      <c r="Z40" s="80"/>
      <c r="AA40" s="80"/>
      <c r="AB40" s="80"/>
      <c r="AC40" s="80">
        <v>728749</v>
      </c>
      <c r="AD40" s="80"/>
      <c r="AE40" s="80"/>
      <c r="AF40" s="80"/>
      <c r="AG40" s="80">
        <v>680441</v>
      </c>
      <c r="AH40" s="80"/>
      <c r="AI40" s="80"/>
      <c r="AJ40" s="80"/>
    </row>
    <row r="41" spans="2:36" ht="18.75" customHeight="1">
      <c r="B41" s="77" t="s">
        <v>98</v>
      </c>
      <c r="C41" s="77"/>
      <c r="D41" s="77"/>
      <c r="E41" s="77"/>
      <c r="F41" s="77"/>
      <c r="G41" s="77"/>
      <c r="H41" s="77"/>
      <c r="I41" s="77"/>
      <c r="J41" s="77"/>
      <c r="K41" s="77"/>
      <c r="L41" s="78"/>
      <c r="M41" s="116">
        <v>316239</v>
      </c>
      <c r="N41" s="117"/>
      <c r="O41" s="117"/>
      <c r="P41" s="117"/>
      <c r="Q41" s="117">
        <v>294645</v>
      </c>
      <c r="R41" s="117"/>
      <c r="S41" s="117"/>
      <c r="T41" s="117"/>
      <c r="U41" s="80">
        <v>340265</v>
      </c>
      <c r="V41" s="80"/>
      <c r="W41" s="80"/>
      <c r="X41" s="80"/>
      <c r="Y41" s="80">
        <v>324452</v>
      </c>
      <c r="Z41" s="80"/>
      <c r="AA41" s="80"/>
      <c r="AB41" s="80"/>
      <c r="AC41" s="80">
        <v>339044</v>
      </c>
      <c r="AD41" s="80"/>
      <c r="AE41" s="80"/>
      <c r="AF41" s="80"/>
      <c r="AG41" s="80">
        <v>298927</v>
      </c>
      <c r="AH41" s="80"/>
      <c r="AI41" s="80"/>
      <c r="AJ41" s="80"/>
    </row>
    <row r="42" spans="2:36" ht="18.75" customHeight="1">
      <c r="B42" s="77" t="s">
        <v>99</v>
      </c>
      <c r="C42" s="77"/>
      <c r="D42" s="77"/>
      <c r="E42" s="77"/>
      <c r="F42" s="77"/>
      <c r="G42" s="77"/>
      <c r="H42" s="77"/>
      <c r="I42" s="77"/>
      <c r="J42" s="77"/>
      <c r="K42" s="77"/>
      <c r="L42" s="78"/>
      <c r="M42" s="116">
        <v>240494</v>
      </c>
      <c r="N42" s="117"/>
      <c r="O42" s="117"/>
      <c r="P42" s="117"/>
      <c r="Q42" s="117">
        <v>220398</v>
      </c>
      <c r="R42" s="117"/>
      <c r="S42" s="117"/>
      <c r="T42" s="117"/>
      <c r="U42" s="80">
        <v>234931</v>
      </c>
      <c r="V42" s="80"/>
      <c r="W42" s="80"/>
      <c r="X42" s="80"/>
      <c r="Y42" s="80">
        <v>217492</v>
      </c>
      <c r="Z42" s="80"/>
      <c r="AA42" s="80"/>
      <c r="AB42" s="80"/>
      <c r="AC42" s="80">
        <v>460049</v>
      </c>
      <c r="AD42" s="80"/>
      <c r="AE42" s="80"/>
      <c r="AF42" s="80"/>
      <c r="AG42" s="80">
        <v>457186</v>
      </c>
      <c r="AH42" s="80"/>
      <c r="AI42" s="80"/>
      <c r="AJ42" s="80"/>
    </row>
    <row r="43" spans="2:36" ht="18.75" customHeight="1">
      <c r="B43" s="77" t="s">
        <v>100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116">
        <v>398386</v>
      </c>
      <c r="N43" s="117"/>
      <c r="O43" s="117"/>
      <c r="P43" s="117"/>
      <c r="Q43" s="117">
        <v>291863</v>
      </c>
      <c r="R43" s="117"/>
      <c r="S43" s="117"/>
      <c r="T43" s="117"/>
      <c r="U43" s="80">
        <v>423242</v>
      </c>
      <c r="V43" s="80"/>
      <c r="W43" s="80"/>
      <c r="X43" s="80"/>
      <c r="Y43" s="80">
        <v>305865</v>
      </c>
      <c r="Z43" s="80"/>
      <c r="AA43" s="80"/>
      <c r="AB43" s="80"/>
      <c r="AC43" s="80">
        <v>409062</v>
      </c>
      <c r="AD43" s="80"/>
      <c r="AE43" s="80"/>
      <c r="AF43" s="80"/>
      <c r="AG43" s="80">
        <v>367713</v>
      </c>
      <c r="AH43" s="80"/>
      <c r="AI43" s="80"/>
      <c r="AJ43" s="80"/>
    </row>
    <row r="44" spans="2:36" ht="18.75" customHeight="1">
      <c r="B44" s="77" t="s">
        <v>101</v>
      </c>
      <c r="C44" s="77"/>
      <c r="D44" s="77"/>
      <c r="E44" s="77"/>
      <c r="F44" s="77"/>
      <c r="G44" s="77"/>
      <c r="H44" s="77"/>
      <c r="I44" s="77"/>
      <c r="J44" s="77"/>
      <c r="K44" s="77"/>
      <c r="L44" s="78"/>
      <c r="M44" s="116">
        <v>73471</v>
      </c>
      <c r="N44" s="117"/>
      <c r="O44" s="117"/>
      <c r="P44" s="117"/>
      <c r="Q44" s="117">
        <v>65930</v>
      </c>
      <c r="R44" s="117"/>
      <c r="S44" s="117"/>
      <c r="T44" s="117"/>
      <c r="U44" s="80">
        <v>73667</v>
      </c>
      <c r="V44" s="80"/>
      <c r="W44" s="80"/>
      <c r="X44" s="80"/>
      <c r="Y44" s="80">
        <v>65720</v>
      </c>
      <c r="Z44" s="80"/>
      <c r="AA44" s="80"/>
      <c r="AB44" s="80"/>
      <c r="AC44" s="80">
        <v>74270</v>
      </c>
      <c r="AD44" s="80"/>
      <c r="AE44" s="80"/>
      <c r="AF44" s="80"/>
      <c r="AG44" s="80">
        <v>78788</v>
      </c>
      <c r="AH44" s="80"/>
      <c r="AI44" s="80"/>
      <c r="AJ44" s="80"/>
    </row>
    <row r="45" spans="2:36" ht="18.75" customHeight="1">
      <c r="B45" s="77" t="s">
        <v>102</v>
      </c>
      <c r="C45" s="77"/>
      <c r="D45" s="77"/>
      <c r="E45" s="77"/>
      <c r="F45" s="77"/>
      <c r="G45" s="77"/>
      <c r="H45" s="77"/>
      <c r="I45" s="77"/>
      <c r="J45" s="77"/>
      <c r="K45" s="77"/>
      <c r="L45" s="78"/>
      <c r="M45" s="116">
        <v>5690938</v>
      </c>
      <c r="N45" s="117"/>
      <c r="O45" s="117"/>
      <c r="P45" s="117"/>
      <c r="Q45" s="117">
        <v>5759567</v>
      </c>
      <c r="R45" s="117"/>
      <c r="S45" s="117"/>
      <c r="T45" s="117"/>
      <c r="U45" s="80">
        <v>6130688</v>
      </c>
      <c r="V45" s="80"/>
      <c r="W45" s="80"/>
      <c r="X45" s="80"/>
      <c r="Y45" s="80">
        <v>5933521</v>
      </c>
      <c r="Z45" s="80"/>
      <c r="AA45" s="80"/>
      <c r="AB45" s="80"/>
      <c r="AC45" s="80">
        <v>6243020</v>
      </c>
      <c r="AD45" s="80"/>
      <c r="AE45" s="80"/>
      <c r="AF45" s="80"/>
      <c r="AG45" s="80">
        <v>6296651</v>
      </c>
      <c r="AH45" s="80"/>
      <c r="AI45" s="80"/>
      <c r="AJ45" s="80"/>
    </row>
    <row r="46" spans="2:36" ht="18.75" customHeight="1">
      <c r="B46" s="77" t="s">
        <v>103</v>
      </c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116">
        <v>794651</v>
      </c>
      <c r="N46" s="117"/>
      <c r="O46" s="117"/>
      <c r="P46" s="117"/>
      <c r="Q46" s="74">
        <v>779769</v>
      </c>
      <c r="R46" s="74"/>
      <c r="S46" s="74"/>
      <c r="T46" s="74"/>
      <c r="U46" s="80">
        <v>821892</v>
      </c>
      <c r="V46" s="80"/>
      <c r="W46" s="80"/>
      <c r="X46" s="80"/>
      <c r="Y46" s="74">
        <v>810339</v>
      </c>
      <c r="Z46" s="74"/>
      <c r="AA46" s="74"/>
      <c r="AB46" s="74"/>
      <c r="AC46" s="80">
        <v>871010</v>
      </c>
      <c r="AD46" s="80"/>
      <c r="AE46" s="80"/>
      <c r="AF46" s="80"/>
      <c r="AG46" s="74">
        <v>848508</v>
      </c>
      <c r="AH46" s="74"/>
      <c r="AI46" s="74"/>
      <c r="AJ46" s="74"/>
    </row>
    <row r="47" spans="2:36" ht="18.75" customHeight="1">
      <c r="B47" s="77" t="s">
        <v>104</v>
      </c>
      <c r="C47" s="77"/>
      <c r="D47" s="77"/>
      <c r="E47" s="77"/>
      <c r="F47" s="77"/>
      <c r="G47" s="77"/>
      <c r="H47" s="77"/>
      <c r="I47" s="77"/>
      <c r="J47" s="77"/>
      <c r="K47" s="77"/>
      <c r="L47" s="78"/>
      <c r="M47" s="118">
        <v>77501</v>
      </c>
      <c r="N47" s="80"/>
      <c r="O47" s="80"/>
      <c r="P47" s="80"/>
      <c r="Q47" s="80">
        <v>70620</v>
      </c>
      <c r="R47" s="80"/>
      <c r="S47" s="80"/>
      <c r="T47" s="80"/>
      <c r="U47" s="80">
        <v>74434</v>
      </c>
      <c r="V47" s="80"/>
      <c r="W47" s="80"/>
      <c r="X47" s="80"/>
      <c r="Y47" s="80">
        <v>68177</v>
      </c>
      <c r="Z47" s="80"/>
      <c r="AA47" s="80"/>
      <c r="AB47" s="80"/>
      <c r="AC47" s="80">
        <v>74445</v>
      </c>
      <c r="AD47" s="80"/>
      <c r="AE47" s="80"/>
      <c r="AF47" s="80"/>
      <c r="AG47" s="74">
        <v>58064</v>
      </c>
      <c r="AH47" s="74"/>
      <c r="AI47" s="74"/>
      <c r="AJ47" s="74"/>
    </row>
    <row r="48" spans="2:36" ht="18.75" customHeight="1">
      <c r="B48" s="77" t="s">
        <v>105</v>
      </c>
      <c r="C48" s="77"/>
      <c r="D48" s="77"/>
      <c r="E48" s="77"/>
      <c r="F48" s="77"/>
      <c r="G48" s="77"/>
      <c r="H48" s="77"/>
      <c r="I48" s="77"/>
      <c r="J48" s="77"/>
      <c r="K48" s="77"/>
      <c r="L48" s="78"/>
      <c r="M48" s="116">
        <v>3021205</v>
      </c>
      <c r="N48" s="117"/>
      <c r="O48" s="117"/>
      <c r="P48" s="117"/>
      <c r="Q48" s="74">
        <v>3323700</v>
      </c>
      <c r="R48" s="74"/>
      <c r="S48" s="74"/>
      <c r="T48" s="74"/>
      <c r="U48" s="80">
        <v>2957756</v>
      </c>
      <c r="V48" s="80"/>
      <c r="W48" s="80"/>
      <c r="X48" s="80"/>
      <c r="Y48" s="74">
        <v>2677076</v>
      </c>
      <c r="Z48" s="74"/>
      <c r="AA48" s="74"/>
      <c r="AB48" s="74"/>
      <c r="AC48" s="80">
        <v>2951265</v>
      </c>
      <c r="AD48" s="80"/>
      <c r="AE48" s="80"/>
      <c r="AF48" s="80"/>
      <c r="AG48" s="74">
        <v>2782325</v>
      </c>
      <c r="AH48" s="74"/>
      <c r="AI48" s="74"/>
      <c r="AJ48" s="74"/>
    </row>
    <row r="49" spans="1:36" ht="18.75" customHeight="1">
      <c r="B49" s="77" t="s">
        <v>106</v>
      </c>
      <c r="C49" s="77"/>
      <c r="D49" s="77"/>
      <c r="E49" s="77"/>
      <c r="F49" s="77"/>
      <c r="G49" s="77"/>
      <c r="H49" s="77"/>
      <c r="I49" s="77"/>
      <c r="J49" s="77"/>
      <c r="K49" s="77"/>
      <c r="L49" s="78"/>
      <c r="M49" s="114" t="s">
        <v>38</v>
      </c>
      <c r="N49" s="115"/>
      <c r="O49" s="115"/>
      <c r="P49" s="115"/>
      <c r="Q49" s="115" t="s">
        <v>38</v>
      </c>
      <c r="R49" s="115"/>
      <c r="S49" s="115"/>
      <c r="T49" s="115"/>
      <c r="U49" s="115" t="s">
        <v>38</v>
      </c>
      <c r="V49" s="115"/>
      <c r="W49" s="115"/>
      <c r="X49" s="115"/>
      <c r="Y49" s="115" t="s">
        <v>38</v>
      </c>
      <c r="Z49" s="115"/>
      <c r="AA49" s="115"/>
      <c r="AB49" s="115"/>
      <c r="AC49" s="115" t="s">
        <v>38</v>
      </c>
      <c r="AD49" s="115"/>
      <c r="AE49" s="115"/>
      <c r="AF49" s="115"/>
      <c r="AG49" s="115" t="s">
        <v>38</v>
      </c>
      <c r="AH49" s="115"/>
      <c r="AI49" s="115"/>
      <c r="AJ49" s="115"/>
    </row>
    <row r="50" spans="1:36" ht="18.75" customHeight="1">
      <c r="A50" s="20"/>
      <c r="B50" s="112"/>
      <c r="C50" s="112"/>
      <c r="D50" s="40"/>
      <c r="E50" s="40"/>
      <c r="F50" s="40"/>
      <c r="G50" s="40"/>
      <c r="H50" s="40"/>
      <c r="I50" s="40"/>
      <c r="J50" s="40"/>
      <c r="K50" s="40"/>
      <c r="L50" s="21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0"/>
      <c r="AI50" s="20"/>
      <c r="AJ50" s="20"/>
    </row>
    <row r="51" spans="1:36" ht="18.75" customHeight="1">
      <c r="A51" s="113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42"/>
      <c r="O51" s="42"/>
      <c r="P51" s="42"/>
    </row>
  </sheetData>
  <mergeCells count="264">
    <mergeCell ref="A1:AJ1"/>
    <mergeCell ref="B2:D2"/>
    <mergeCell ref="A3:L4"/>
    <mergeCell ref="M3:T3"/>
    <mergeCell ref="U3:AB3"/>
    <mergeCell ref="AC3:AJ3"/>
    <mergeCell ref="M4:P4"/>
    <mergeCell ref="Q4:T4"/>
    <mergeCell ref="U4:X4"/>
    <mergeCell ref="Y4:AB4"/>
    <mergeCell ref="AC4:AF4"/>
    <mergeCell ref="AG4:AJ4"/>
    <mergeCell ref="AC5:AF5"/>
    <mergeCell ref="AG5:AJ5"/>
    <mergeCell ref="AG6:AJ6"/>
    <mergeCell ref="B7:L7"/>
    <mergeCell ref="M7:P7"/>
    <mergeCell ref="Q7:T7"/>
    <mergeCell ref="U7:X7"/>
    <mergeCell ref="Y7:AB7"/>
    <mergeCell ref="AC7:AF7"/>
    <mergeCell ref="AG7:AJ7"/>
    <mergeCell ref="B6:L6"/>
    <mergeCell ref="M6:P6"/>
    <mergeCell ref="Q6:T6"/>
    <mergeCell ref="U6:X6"/>
    <mergeCell ref="Y6:AB6"/>
    <mergeCell ref="AC6:AF6"/>
    <mergeCell ref="D8:L8"/>
    <mergeCell ref="M8:P8"/>
    <mergeCell ref="Q8:T8"/>
    <mergeCell ref="U8:X8"/>
    <mergeCell ref="Y8:AB8"/>
    <mergeCell ref="M5:P5"/>
    <mergeCell ref="Q5:T5"/>
    <mergeCell ref="U5:X5"/>
    <mergeCell ref="Y5:AB5"/>
    <mergeCell ref="Y10:AB10"/>
    <mergeCell ref="AC10:AF10"/>
    <mergeCell ref="AG10:AJ10"/>
    <mergeCell ref="B11:L11"/>
    <mergeCell ref="M11:P11"/>
    <mergeCell ref="Q11:T11"/>
    <mergeCell ref="U11:X11"/>
    <mergeCell ref="Y11:AB11"/>
    <mergeCell ref="AC11:AF11"/>
    <mergeCell ref="AG11:AJ11"/>
    <mergeCell ref="B8:C10"/>
    <mergeCell ref="D10:L10"/>
    <mergeCell ref="M10:P10"/>
    <mergeCell ref="Q10:T10"/>
    <mergeCell ref="U10:X10"/>
    <mergeCell ref="AC8:AF8"/>
    <mergeCell ref="AG8:AJ8"/>
    <mergeCell ref="D9:L9"/>
    <mergeCell ref="M9:P9"/>
    <mergeCell ref="Q9:T9"/>
    <mergeCell ref="U9:X9"/>
    <mergeCell ref="Y9:AB9"/>
    <mergeCell ref="AC9:AF9"/>
    <mergeCell ref="AG9:AJ9"/>
    <mergeCell ref="AG12:AJ12"/>
    <mergeCell ref="B13:L13"/>
    <mergeCell ref="M13:P13"/>
    <mergeCell ref="Q13:T13"/>
    <mergeCell ref="U13:X13"/>
    <mergeCell ref="Y13:AB13"/>
    <mergeCell ref="AC13:AF13"/>
    <mergeCell ref="AG13:AJ13"/>
    <mergeCell ref="B12:L12"/>
    <mergeCell ref="M12:P12"/>
    <mergeCell ref="Q12:T12"/>
    <mergeCell ref="U12:X12"/>
    <mergeCell ref="Y12:AB12"/>
    <mergeCell ref="AC12:AF12"/>
    <mergeCell ref="AG14:AJ14"/>
    <mergeCell ref="B15:L15"/>
    <mergeCell ref="M15:P15"/>
    <mergeCell ref="Q15:T15"/>
    <mergeCell ref="U15:X15"/>
    <mergeCell ref="Y15:AB15"/>
    <mergeCell ref="AC15:AF15"/>
    <mergeCell ref="AG15:AJ15"/>
    <mergeCell ref="B14:L14"/>
    <mergeCell ref="M14:P14"/>
    <mergeCell ref="Q14:T14"/>
    <mergeCell ref="U14:X14"/>
    <mergeCell ref="Y14:AB14"/>
    <mergeCell ref="AC14:AF14"/>
    <mergeCell ref="AG16:AJ16"/>
    <mergeCell ref="B17:L17"/>
    <mergeCell ref="M17:P17"/>
    <mergeCell ref="Q17:T17"/>
    <mergeCell ref="U17:X17"/>
    <mergeCell ref="Y17:AB17"/>
    <mergeCell ref="AC17:AF17"/>
    <mergeCell ref="AG17:AJ17"/>
    <mergeCell ref="B16:L16"/>
    <mergeCell ref="M16:P16"/>
    <mergeCell ref="Q16:T16"/>
    <mergeCell ref="U16:X16"/>
    <mergeCell ref="Y16:AB16"/>
    <mergeCell ref="AC16:AF16"/>
    <mergeCell ref="AG18:AJ18"/>
    <mergeCell ref="B19:L19"/>
    <mergeCell ref="M19:P19"/>
    <mergeCell ref="Q19:T19"/>
    <mergeCell ref="U19:X19"/>
    <mergeCell ref="Y19:AB19"/>
    <mergeCell ref="AC19:AF19"/>
    <mergeCell ref="AG19:AJ19"/>
    <mergeCell ref="B18:L18"/>
    <mergeCell ref="M18:P18"/>
    <mergeCell ref="Q18:T18"/>
    <mergeCell ref="U18:X18"/>
    <mergeCell ref="Y18:AB18"/>
    <mergeCell ref="AC18:AF18"/>
    <mergeCell ref="AG20:AJ20"/>
    <mergeCell ref="B21:L21"/>
    <mergeCell ref="M21:P21"/>
    <mergeCell ref="Q21:T21"/>
    <mergeCell ref="U21:X21"/>
    <mergeCell ref="Y21:AB21"/>
    <mergeCell ref="AC21:AF21"/>
    <mergeCell ref="AG21:AJ21"/>
    <mergeCell ref="B20:L20"/>
    <mergeCell ref="M20:P20"/>
    <mergeCell ref="Q20:T20"/>
    <mergeCell ref="U20:X20"/>
    <mergeCell ref="Y20:AB20"/>
    <mergeCell ref="AC20:AF20"/>
    <mergeCell ref="AC32:AF32"/>
    <mergeCell ref="AG32:AJ32"/>
    <mergeCell ref="M33:P33"/>
    <mergeCell ref="Q33:T33"/>
    <mergeCell ref="U33:X33"/>
    <mergeCell ref="Y33:AB33"/>
    <mergeCell ref="AC33:AF33"/>
    <mergeCell ref="AG33:AJ33"/>
    <mergeCell ref="B22:C22"/>
    <mergeCell ref="B30:D30"/>
    <mergeCell ref="A31:L32"/>
    <mergeCell ref="M31:T31"/>
    <mergeCell ref="U31:AB31"/>
    <mergeCell ref="AC31:AJ31"/>
    <mergeCell ref="M32:P32"/>
    <mergeCell ref="Q32:T32"/>
    <mergeCell ref="U32:X32"/>
    <mergeCell ref="Y32:AB32"/>
    <mergeCell ref="D36:L36"/>
    <mergeCell ref="M36:P36"/>
    <mergeCell ref="Q36:T36"/>
    <mergeCell ref="U36:X36"/>
    <mergeCell ref="Y36:AB36"/>
    <mergeCell ref="AG34:AJ34"/>
    <mergeCell ref="B35:L35"/>
    <mergeCell ref="M35:P35"/>
    <mergeCell ref="Q35:T35"/>
    <mergeCell ref="U35:X35"/>
    <mergeCell ref="Y35:AB35"/>
    <mergeCell ref="AC35:AF35"/>
    <mergeCell ref="AG35:AJ35"/>
    <mergeCell ref="B34:L34"/>
    <mergeCell ref="M34:P34"/>
    <mergeCell ref="Q34:T34"/>
    <mergeCell ref="U34:X34"/>
    <mergeCell ref="Y34:AB34"/>
    <mergeCell ref="AC34:AF34"/>
    <mergeCell ref="Y38:AB38"/>
    <mergeCell ref="AC38:AF38"/>
    <mergeCell ref="AG38:AJ38"/>
    <mergeCell ref="B39:L39"/>
    <mergeCell ref="M39:P39"/>
    <mergeCell ref="Q39:T39"/>
    <mergeCell ref="U39:X39"/>
    <mergeCell ref="Y39:AB39"/>
    <mergeCell ref="AC39:AF39"/>
    <mergeCell ref="AG39:AJ39"/>
    <mergeCell ref="B36:C38"/>
    <mergeCell ref="D38:L38"/>
    <mergeCell ref="M38:P38"/>
    <mergeCell ref="Q38:T38"/>
    <mergeCell ref="U38:X38"/>
    <mergeCell ref="AC36:AF36"/>
    <mergeCell ref="AG36:AJ36"/>
    <mergeCell ref="D37:L37"/>
    <mergeCell ref="M37:P37"/>
    <mergeCell ref="Q37:T37"/>
    <mergeCell ref="U37:X37"/>
    <mergeCell ref="Y37:AB37"/>
    <mergeCell ref="AC37:AF37"/>
    <mergeCell ref="AG37:AJ37"/>
    <mergeCell ref="AG40:AJ40"/>
    <mergeCell ref="B41:L41"/>
    <mergeCell ref="M41:P41"/>
    <mergeCell ref="Q41:T41"/>
    <mergeCell ref="U41:X41"/>
    <mergeCell ref="Y41:AB41"/>
    <mergeCell ref="AC41:AF41"/>
    <mergeCell ref="AG41:AJ41"/>
    <mergeCell ref="B40:L40"/>
    <mergeCell ref="M40:P40"/>
    <mergeCell ref="Q40:T40"/>
    <mergeCell ref="U40:X40"/>
    <mergeCell ref="Y40:AB40"/>
    <mergeCell ref="AC40:AF40"/>
    <mergeCell ref="AG42:AJ42"/>
    <mergeCell ref="B43:L43"/>
    <mergeCell ref="M43:P43"/>
    <mergeCell ref="Q43:T43"/>
    <mergeCell ref="U43:X43"/>
    <mergeCell ref="Y43:AB43"/>
    <mergeCell ref="AC43:AF43"/>
    <mergeCell ref="AG43:AJ43"/>
    <mergeCell ref="B42:L42"/>
    <mergeCell ref="M42:P42"/>
    <mergeCell ref="Q42:T42"/>
    <mergeCell ref="U42:X42"/>
    <mergeCell ref="Y42:AB42"/>
    <mergeCell ref="AC42:AF42"/>
    <mergeCell ref="AG44:AJ44"/>
    <mergeCell ref="B45:L45"/>
    <mergeCell ref="M45:P45"/>
    <mergeCell ref="Q45:T45"/>
    <mergeCell ref="U45:X45"/>
    <mergeCell ref="Y45:AB45"/>
    <mergeCell ref="AC45:AF45"/>
    <mergeCell ref="AG45:AJ45"/>
    <mergeCell ref="B44:L44"/>
    <mergeCell ref="M44:P44"/>
    <mergeCell ref="Q44:T44"/>
    <mergeCell ref="U44:X44"/>
    <mergeCell ref="Y44:AB44"/>
    <mergeCell ref="AC44:AF44"/>
    <mergeCell ref="AG46:AJ46"/>
    <mergeCell ref="B47:L47"/>
    <mergeCell ref="M47:P47"/>
    <mergeCell ref="Q47:T47"/>
    <mergeCell ref="U47:X47"/>
    <mergeCell ref="Y47:AB47"/>
    <mergeCell ref="AC47:AF47"/>
    <mergeCell ref="AG47:AJ47"/>
    <mergeCell ref="B46:L46"/>
    <mergeCell ref="M46:P46"/>
    <mergeCell ref="Q46:T46"/>
    <mergeCell ref="U46:X46"/>
    <mergeCell ref="Y46:AB46"/>
    <mergeCell ref="AC46:AF46"/>
    <mergeCell ref="B50:C50"/>
    <mergeCell ref="A51:M51"/>
    <mergeCell ref="AG48:AJ48"/>
    <mergeCell ref="B49:L49"/>
    <mergeCell ref="M49:P49"/>
    <mergeCell ref="Q49:T49"/>
    <mergeCell ref="U49:X49"/>
    <mergeCell ref="Y49:AB49"/>
    <mergeCell ref="AC49:AF49"/>
    <mergeCell ref="AG49:AJ49"/>
    <mergeCell ref="B48:L48"/>
    <mergeCell ref="M48:P48"/>
    <mergeCell ref="Q48:T48"/>
    <mergeCell ref="U48:X48"/>
    <mergeCell ref="Y48:AB48"/>
    <mergeCell ref="AC48:AF48"/>
  </mergeCells>
  <phoneticPr fontId="1"/>
  <pageMargins left="0.70866141732283472" right="0.70866141732283472" top="0.74803149606299213" bottom="0.74803149606299213" header="0.31496062992125984" footer="0.31496062992125984"/>
  <pageSetup paperSize="9" scale="72" firstPageNumber="0" orientation="portrait" copies="6" r:id="rId1"/>
  <headerFooter differentFirst="1" scaleWithDoc="0">
    <oddFooter>&amp;C- 117 -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6ADC-1644-4E3E-83A2-70D8B663EE2D}">
  <sheetPr>
    <tabColor theme="0"/>
    <pageSetUpPr fitToPage="1"/>
  </sheetPr>
  <dimension ref="A1:AR51"/>
  <sheetViews>
    <sheetView zoomScaleNormal="100" zoomScaleSheetLayoutView="100" workbookViewId="0">
      <selection sqref="A1:XFD1"/>
    </sheetView>
  </sheetViews>
  <sheetFormatPr defaultColWidth="3.125" defaultRowHeight="18.75" customHeight="1"/>
  <cols>
    <col min="1" max="16384" width="3.125" style="6"/>
  </cols>
  <sheetData>
    <row r="1" spans="1:44" ht="18.75" customHeight="1">
      <c r="A1" s="110" t="s">
        <v>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</row>
    <row r="2" spans="1:44" ht="18.75" customHeight="1">
      <c r="AD2" s="24"/>
      <c r="AE2" s="24"/>
      <c r="AF2" s="24"/>
      <c r="AG2" s="24"/>
      <c r="AH2" s="27"/>
      <c r="AI2" s="27"/>
      <c r="AJ2" s="27" t="s">
        <v>73</v>
      </c>
    </row>
    <row r="3" spans="1:44" ht="18.75" customHeight="1">
      <c r="A3" s="94" t="s">
        <v>74</v>
      </c>
      <c r="B3" s="95"/>
      <c r="C3" s="95"/>
      <c r="D3" s="95"/>
      <c r="E3" s="95"/>
      <c r="F3" s="95"/>
      <c r="G3" s="95"/>
      <c r="H3" s="111"/>
      <c r="I3" s="94" t="s">
        <v>75</v>
      </c>
      <c r="J3" s="95"/>
      <c r="K3" s="95"/>
      <c r="L3" s="95"/>
      <c r="M3" s="95"/>
      <c r="N3" s="95"/>
      <c r="O3" s="95"/>
      <c r="P3" s="111"/>
      <c r="Q3" s="94" t="s">
        <v>76</v>
      </c>
      <c r="R3" s="95"/>
      <c r="S3" s="95"/>
      <c r="T3" s="95"/>
      <c r="U3" s="95"/>
      <c r="V3" s="95"/>
      <c r="W3" s="95"/>
      <c r="X3" s="111"/>
      <c r="Y3" s="94" t="s">
        <v>77</v>
      </c>
      <c r="Z3" s="95"/>
      <c r="AA3" s="95"/>
      <c r="AB3" s="95"/>
      <c r="AC3" s="95"/>
      <c r="AD3" s="95"/>
      <c r="AE3" s="95"/>
      <c r="AF3" s="111"/>
      <c r="AG3" s="94" t="s">
        <v>78</v>
      </c>
      <c r="AH3" s="95"/>
      <c r="AI3" s="95"/>
      <c r="AJ3" s="95"/>
    </row>
    <row r="4" spans="1:44" ht="18.75" customHeight="1">
      <c r="A4" s="101" t="s">
        <v>79</v>
      </c>
      <c r="B4" s="102"/>
      <c r="C4" s="102"/>
      <c r="D4" s="103"/>
      <c r="E4" s="101" t="s">
        <v>80</v>
      </c>
      <c r="F4" s="102"/>
      <c r="G4" s="102"/>
      <c r="H4" s="103"/>
      <c r="I4" s="101" t="s">
        <v>79</v>
      </c>
      <c r="J4" s="102"/>
      <c r="K4" s="102"/>
      <c r="L4" s="103"/>
      <c r="M4" s="101" t="s">
        <v>80</v>
      </c>
      <c r="N4" s="102"/>
      <c r="O4" s="102"/>
      <c r="P4" s="103"/>
      <c r="Q4" s="101" t="s">
        <v>79</v>
      </c>
      <c r="R4" s="102"/>
      <c r="S4" s="102"/>
      <c r="T4" s="103"/>
      <c r="U4" s="101" t="s">
        <v>80</v>
      </c>
      <c r="V4" s="102"/>
      <c r="W4" s="102"/>
      <c r="X4" s="103"/>
      <c r="Y4" s="101" t="s">
        <v>79</v>
      </c>
      <c r="Z4" s="102"/>
      <c r="AA4" s="102"/>
      <c r="AB4" s="103"/>
      <c r="AC4" s="101" t="s">
        <v>80</v>
      </c>
      <c r="AD4" s="102"/>
      <c r="AE4" s="102"/>
      <c r="AF4" s="103"/>
      <c r="AG4" s="101" t="s">
        <v>79</v>
      </c>
      <c r="AH4" s="102"/>
      <c r="AI4" s="102"/>
      <c r="AJ4" s="102"/>
    </row>
    <row r="5" spans="1:44" ht="18.75" customHeight="1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</row>
    <row r="6" spans="1:44" s="19" customFormat="1" ht="18.75" customHeight="1">
      <c r="A6" s="105">
        <v>25349377</v>
      </c>
      <c r="B6" s="105"/>
      <c r="C6" s="105"/>
      <c r="D6" s="105"/>
      <c r="E6" s="136">
        <v>25564049</v>
      </c>
      <c r="F6" s="136"/>
      <c r="G6" s="136"/>
      <c r="H6" s="136"/>
      <c r="I6" s="136">
        <v>22252928</v>
      </c>
      <c r="J6" s="136"/>
      <c r="K6" s="136"/>
      <c r="L6" s="136"/>
      <c r="M6" s="82">
        <v>22698466</v>
      </c>
      <c r="N6" s="82"/>
      <c r="O6" s="82"/>
      <c r="P6" s="82"/>
      <c r="Q6" s="82">
        <v>24033523</v>
      </c>
      <c r="R6" s="82"/>
      <c r="S6" s="82"/>
      <c r="T6" s="82"/>
      <c r="U6" s="82">
        <f>U7+U12+U13+U14+U15+U17+U18+U19+U20+U21</f>
        <v>24165805</v>
      </c>
      <c r="V6" s="82"/>
      <c r="W6" s="82"/>
      <c r="X6" s="82"/>
      <c r="Y6" s="82">
        <v>22918619</v>
      </c>
      <c r="Z6" s="82"/>
      <c r="AA6" s="82"/>
      <c r="AB6" s="82"/>
      <c r="AC6" s="82">
        <f>AC7+AC12+AC13+AC14+AC15+AC17+AC18+AC19+AC20+AC21</f>
        <v>23541874</v>
      </c>
      <c r="AD6" s="82"/>
      <c r="AE6" s="82"/>
      <c r="AF6" s="82"/>
      <c r="AG6" s="82">
        <v>23269908</v>
      </c>
      <c r="AH6" s="82"/>
      <c r="AI6" s="82"/>
      <c r="AJ6" s="82"/>
      <c r="AK6" s="83" t="s">
        <v>31</v>
      </c>
      <c r="AL6" s="83"/>
      <c r="AM6" s="83"/>
      <c r="AN6" s="83"/>
      <c r="AO6" s="83"/>
      <c r="AP6" s="83"/>
      <c r="AQ6" s="83"/>
      <c r="AR6" s="83"/>
    </row>
    <row r="7" spans="1:44" ht="18.75" customHeight="1">
      <c r="A7" s="80">
        <v>10900254</v>
      </c>
      <c r="B7" s="80"/>
      <c r="C7" s="80"/>
      <c r="D7" s="80"/>
      <c r="E7" s="80">
        <f>SUM(E8:E10)</f>
        <v>10814238</v>
      </c>
      <c r="F7" s="80"/>
      <c r="G7" s="80"/>
      <c r="H7" s="80"/>
      <c r="I7" s="80">
        <v>8659457</v>
      </c>
      <c r="J7" s="80"/>
      <c r="K7" s="80"/>
      <c r="L7" s="80"/>
      <c r="M7" s="80">
        <f>SUM(M8:M10)</f>
        <v>9163790</v>
      </c>
      <c r="N7" s="80"/>
      <c r="O7" s="80"/>
      <c r="P7" s="80"/>
      <c r="Q7" s="81">
        <v>9026349</v>
      </c>
      <c r="R7" s="81"/>
      <c r="S7" s="81"/>
      <c r="T7" s="81"/>
      <c r="U7" s="80">
        <f>SUM(U8:U10)</f>
        <v>8927714</v>
      </c>
      <c r="V7" s="80"/>
      <c r="W7" s="80"/>
      <c r="X7" s="80"/>
      <c r="Y7" s="81">
        <v>8728644</v>
      </c>
      <c r="Z7" s="81"/>
      <c r="AA7" s="81"/>
      <c r="AB7" s="81"/>
      <c r="AC7" s="80">
        <v>8488481</v>
      </c>
      <c r="AD7" s="80"/>
      <c r="AE7" s="80"/>
      <c r="AF7" s="80"/>
      <c r="AG7" s="81">
        <v>8797961</v>
      </c>
      <c r="AH7" s="81"/>
      <c r="AI7" s="81"/>
      <c r="AJ7" s="81"/>
      <c r="AK7" s="77" t="s">
        <v>91</v>
      </c>
      <c r="AL7" s="77"/>
      <c r="AM7" s="77"/>
      <c r="AN7" s="77"/>
      <c r="AO7" s="77"/>
      <c r="AP7" s="77"/>
      <c r="AQ7" s="77"/>
      <c r="AR7" s="77"/>
    </row>
    <row r="8" spans="1:44" ht="18.75" customHeight="1">
      <c r="A8" s="80">
        <v>10736101</v>
      </c>
      <c r="B8" s="80"/>
      <c r="C8" s="80"/>
      <c r="D8" s="80"/>
      <c r="E8" s="74">
        <v>10662825</v>
      </c>
      <c r="F8" s="74"/>
      <c r="G8" s="74"/>
      <c r="H8" s="74"/>
      <c r="I8" s="80">
        <v>8506232</v>
      </c>
      <c r="J8" s="80"/>
      <c r="K8" s="80"/>
      <c r="L8" s="80"/>
      <c r="M8" s="81">
        <v>9026706</v>
      </c>
      <c r="N8" s="81"/>
      <c r="O8" s="81"/>
      <c r="P8" s="81"/>
      <c r="Q8" s="81">
        <v>8880349</v>
      </c>
      <c r="R8" s="81"/>
      <c r="S8" s="81"/>
      <c r="T8" s="81"/>
      <c r="U8" s="81">
        <v>8791276</v>
      </c>
      <c r="V8" s="81"/>
      <c r="W8" s="81"/>
      <c r="X8" s="81"/>
      <c r="Y8" s="81">
        <v>8587620</v>
      </c>
      <c r="Z8" s="81"/>
      <c r="AA8" s="81"/>
      <c r="AB8" s="81"/>
      <c r="AC8" s="81">
        <v>8349568</v>
      </c>
      <c r="AD8" s="81"/>
      <c r="AE8" s="81"/>
      <c r="AF8" s="81"/>
      <c r="AG8" s="81">
        <v>8660228</v>
      </c>
      <c r="AH8" s="81"/>
      <c r="AI8" s="81"/>
      <c r="AJ8" s="81"/>
      <c r="AK8" s="120" t="s">
        <v>92</v>
      </c>
      <c r="AL8" s="134" t="s">
        <v>108</v>
      </c>
      <c r="AM8" s="77"/>
      <c r="AN8" s="77"/>
      <c r="AO8" s="77"/>
      <c r="AP8" s="77"/>
      <c r="AQ8" s="77"/>
      <c r="AR8" s="77"/>
    </row>
    <row r="9" spans="1:44" ht="18.75" customHeight="1">
      <c r="A9" s="80">
        <v>87922</v>
      </c>
      <c r="B9" s="80"/>
      <c r="C9" s="80"/>
      <c r="D9" s="80"/>
      <c r="E9" s="74">
        <v>82524</v>
      </c>
      <c r="F9" s="74"/>
      <c r="G9" s="74"/>
      <c r="H9" s="74"/>
      <c r="I9" s="80">
        <v>79580</v>
      </c>
      <c r="J9" s="80"/>
      <c r="K9" s="80"/>
      <c r="L9" s="80"/>
      <c r="M9" s="81">
        <v>70737</v>
      </c>
      <c r="N9" s="81"/>
      <c r="O9" s="81"/>
      <c r="P9" s="81"/>
      <c r="Q9" s="81">
        <v>78041</v>
      </c>
      <c r="R9" s="81"/>
      <c r="S9" s="81"/>
      <c r="T9" s="81"/>
      <c r="U9" s="81">
        <v>71236</v>
      </c>
      <c r="V9" s="81"/>
      <c r="W9" s="81"/>
      <c r="X9" s="81"/>
      <c r="Y9" s="81">
        <v>73362</v>
      </c>
      <c r="Z9" s="81"/>
      <c r="AA9" s="81"/>
      <c r="AB9" s="81"/>
      <c r="AC9" s="81">
        <v>74065</v>
      </c>
      <c r="AD9" s="81"/>
      <c r="AE9" s="81"/>
      <c r="AF9" s="81"/>
      <c r="AG9" s="81">
        <v>68989</v>
      </c>
      <c r="AH9" s="81"/>
      <c r="AI9" s="81"/>
      <c r="AJ9" s="81"/>
      <c r="AK9" s="78"/>
      <c r="AL9" s="134" t="s">
        <v>94</v>
      </c>
      <c r="AM9" s="77"/>
      <c r="AN9" s="77"/>
      <c r="AO9" s="77"/>
      <c r="AP9" s="77"/>
      <c r="AQ9" s="77"/>
      <c r="AR9" s="77"/>
    </row>
    <row r="10" spans="1:44" ht="18.75" customHeight="1">
      <c r="A10" s="80">
        <v>76231</v>
      </c>
      <c r="B10" s="80"/>
      <c r="C10" s="80"/>
      <c r="D10" s="80"/>
      <c r="E10" s="74">
        <v>68889</v>
      </c>
      <c r="F10" s="74"/>
      <c r="G10" s="74"/>
      <c r="H10" s="74"/>
      <c r="I10" s="80">
        <v>73645</v>
      </c>
      <c r="J10" s="80"/>
      <c r="K10" s="80"/>
      <c r="L10" s="80"/>
      <c r="M10" s="81">
        <v>66347</v>
      </c>
      <c r="N10" s="81"/>
      <c r="O10" s="81"/>
      <c r="P10" s="81"/>
      <c r="Q10" s="81">
        <v>67959</v>
      </c>
      <c r="R10" s="81"/>
      <c r="S10" s="81"/>
      <c r="T10" s="81"/>
      <c r="U10" s="81">
        <v>65202</v>
      </c>
      <c r="V10" s="81"/>
      <c r="W10" s="81"/>
      <c r="X10" s="81"/>
      <c r="Y10" s="81">
        <v>67662</v>
      </c>
      <c r="Z10" s="81"/>
      <c r="AA10" s="81"/>
      <c r="AB10" s="81"/>
      <c r="AC10" s="81">
        <v>64848</v>
      </c>
      <c r="AD10" s="81"/>
      <c r="AE10" s="81"/>
      <c r="AF10" s="81"/>
      <c r="AG10" s="81">
        <v>68744</v>
      </c>
      <c r="AH10" s="81"/>
      <c r="AI10" s="81"/>
      <c r="AJ10" s="81"/>
      <c r="AK10" s="129"/>
      <c r="AL10" s="134" t="s">
        <v>109</v>
      </c>
      <c r="AM10" s="77"/>
      <c r="AN10" s="77"/>
      <c r="AO10" s="77"/>
      <c r="AP10" s="77"/>
      <c r="AQ10" s="77"/>
      <c r="AR10" s="77"/>
    </row>
    <row r="11" spans="1:44" ht="18.75" customHeight="1">
      <c r="A11" s="80">
        <v>2763213</v>
      </c>
      <c r="B11" s="80"/>
      <c r="C11" s="80"/>
      <c r="D11" s="80"/>
      <c r="E11" s="80">
        <v>2779050</v>
      </c>
      <c r="F11" s="80"/>
      <c r="G11" s="80"/>
      <c r="H11" s="80"/>
      <c r="I11" s="80">
        <v>2117537</v>
      </c>
      <c r="J11" s="80"/>
      <c r="K11" s="80"/>
      <c r="L11" s="80"/>
      <c r="M11" s="81">
        <v>1907764</v>
      </c>
      <c r="N11" s="81"/>
      <c r="O11" s="81"/>
      <c r="P11" s="81"/>
      <c r="Q11" s="81" t="s">
        <v>38</v>
      </c>
      <c r="R11" s="81"/>
      <c r="S11" s="81"/>
      <c r="T11" s="81"/>
      <c r="U11" s="81" t="s">
        <v>38</v>
      </c>
      <c r="V11" s="81"/>
      <c r="W11" s="81"/>
      <c r="X11" s="81"/>
      <c r="Y11" s="81" t="s">
        <v>38</v>
      </c>
      <c r="Z11" s="81"/>
      <c r="AA11" s="81"/>
      <c r="AB11" s="81"/>
      <c r="AC11" s="81" t="s">
        <v>68</v>
      </c>
      <c r="AD11" s="81"/>
      <c r="AE11" s="81"/>
      <c r="AF11" s="81"/>
      <c r="AG11" s="81" t="s">
        <v>68</v>
      </c>
      <c r="AH11" s="81"/>
      <c r="AI11" s="81"/>
      <c r="AJ11" s="81"/>
      <c r="AK11" s="77" t="s">
        <v>96</v>
      </c>
      <c r="AL11" s="77"/>
      <c r="AM11" s="77"/>
      <c r="AN11" s="77"/>
      <c r="AO11" s="77"/>
      <c r="AP11" s="77"/>
      <c r="AQ11" s="77"/>
      <c r="AR11" s="77"/>
    </row>
    <row r="12" spans="1:44" ht="18.75" customHeight="1">
      <c r="A12" s="80">
        <v>755019</v>
      </c>
      <c r="B12" s="80"/>
      <c r="C12" s="80"/>
      <c r="D12" s="80"/>
      <c r="E12" s="80">
        <v>793123</v>
      </c>
      <c r="F12" s="80"/>
      <c r="G12" s="80"/>
      <c r="H12" s="80"/>
      <c r="I12" s="80">
        <v>761137</v>
      </c>
      <c r="J12" s="80"/>
      <c r="K12" s="80"/>
      <c r="L12" s="80"/>
      <c r="M12" s="81">
        <v>748680</v>
      </c>
      <c r="N12" s="81"/>
      <c r="O12" s="81"/>
      <c r="P12" s="81"/>
      <c r="Q12" s="81">
        <v>682098</v>
      </c>
      <c r="R12" s="81"/>
      <c r="S12" s="81"/>
      <c r="T12" s="81"/>
      <c r="U12" s="81">
        <v>777892</v>
      </c>
      <c r="V12" s="81"/>
      <c r="W12" s="81"/>
      <c r="X12" s="81"/>
      <c r="Y12" s="81">
        <v>568235</v>
      </c>
      <c r="Z12" s="81"/>
      <c r="AA12" s="81"/>
      <c r="AB12" s="81"/>
      <c r="AC12" s="81">
        <v>629832</v>
      </c>
      <c r="AD12" s="81"/>
      <c r="AE12" s="81"/>
      <c r="AF12" s="81"/>
      <c r="AG12" s="81">
        <v>458375</v>
      </c>
      <c r="AH12" s="81"/>
      <c r="AI12" s="81"/>
      <c r="AJ12" s="81"/>
      <c r="AK12" s="77" t="s">
        <v>97</v>
      </c>
      <c r="AL12" s="77"/>
      <c r="AM12" s="77"/>
      <c r="AN12" s="77"/>
      <c r="AO12" s="77"/>
      <c r="AP12" s="77"/>
      <c r="AQ12" s="77"/>
      <c r="AR12" s="77"/>
    </row>
    <row r="13" spans="1:44" ht="18.75" customHeight="1">
      <c r="A13" s="80">
        <v>357672</v>
      </c>
      <c r="B13" s="80"/>
      <c r="C13" s="80"/>
      <c r="D13" s="80"/>
      <c r="E13" s="80">
        <v>353557</v>
      </c>
      <c r="F13" s="80"/>
      <c r="G13" s="80"/>
      <c r="H13" s="80"/>
      <c r="I13" s="80">
        <v>256711</v>
      </c>
      <c r="J13" s="80"/>
      <c r="K13" s="80"/>
      <c r="L13" s="80"/>
      <c r="M13" s="81">
        <v>266694</v>
      </c>
      <c r="N13" s="81"/>
      <c r="O13" s="81"/>
      <c r="P13" s="81"/>
      <c r="Q13" s="81">
        <v>236761</v>
      </c>
      <c r="R13" s="81"/>
      <c r="S13" s="81"/>
      <c r="T13" s="81"/>
      <c r="U13" s="81">
        <v>241318</v>
      </c>
      <c r="V13" s="81"/>
      <c r="W13" s="81"/>
      <c r="X13" s="81"/>
      <c r="Y13" s="81">
        <v>191538</v>
      </c>
      <c r="Z13" s="81"/>
      <c r="AA13" s="81"/>
      <c r="AB13" s="81"/>
      <c r="AC13" s="81">
        <v>183955</v>
      </c>
      <c r="AD13" s="81"/>
      <c r="AE13" s="81"/>
      <c r="AF13" s="81"/>
      <c r="AG13" s="81">
        <v>143286</v>
      </c>
      <c r="AH13" s="81"/>
      <c r="AI13" s="81"/>
      <c r="AJ13" s="81"/>
      <c r="AK13" s="77" t="s">
        <v>98</v>
      </c>
      <c r="AL13" s="77"/>
      <c r="AM13" s="77"/>
      <c r="AN13" s="77"/>
      <c r="AO13" s="77"/>
      <c r="AP13" s="77"/>
      <c r="AQ13" s="77"/>
      <c r="AR13" s="77"/>
    </row>
    <row r="14" spans="1:44" ht="18.75" customHeight="1">
      <c r="A14" s="80">
        <v>388493</v>
      </c>
      <c r="B14" s="80"/>
      <c r="C14" s="80"/>
      <c r="D14" s="80"/>
      <c r="E14" s="80">
        <v>384944</v>
      </c>
      <c r="F14" s="80"/>
      <c r="G14" s="80"/>
      <c r="H14" s="80"/>
      <c r="I14" s="80">
        <v>278445</v>
      </c>
      <c r="J14" s="80"/>
      <c r="K14" s="80"/>
      <c r="L14" s="80"/>
      <c r="M14" s="81">
        <v>228588</v>
      </c>
      <c r="N14" s="81"/>
      <c r="O14" s="81"/>
      <c r="P14" s="81"/>
      <c r="Q14" s="81">
        <v>346153</v>
      </c>
      <c r="R14" s="81"/>
      <c r="S14" s="81"/>
      <c r="T14" s="81"/>
      <c r="U14" s="81">
        <v>396172</v>
      </c>
      <c r="V14" s="81"/>
      <c r="W14" s="81"/>
      <c r="X14" s="81"/>
      <c r="Y14" s="81">
        <v>312320</v>
      </c>
      <c r="Z14" s="81"/>
      <c r="AA14" s="81"/>
      <c r="AB14" s="81"/>
      <c r="AC14" s="81">
        <v>317140</v>
      </c>
      <c r="AD14" s="81"/>
      <c r="AE14" s="81"/>
      <c r="AF14" s="81"/>
      <c r="AG14" s="81">
        <v>179996</v>
      </c>
      <c r="AH14" s="81"/>
      <c r="AI14" s="81"/>
      <c r="AJ14" s="81"/>
      <c r="AK14" s="77" t="s">
        <v>99</v>
      </c>
      <c r="AL14" s="77"/>
      <c r="AM14" s="77"/>
      <c r="AN14" s="77"/>
      <c r="AO14" s="77"/>
      <c r="AP14" s="77"/>
      <c r="AQ14" s="77"/>
      <c r="AR14" s="77"/>
    </row>
    <row r="15" spans="1:44" ht="18.75" customHeight="1">
      <c r="A15" s="80">
        <v>465142</v>
      </c>
      <c r="B15" s="80"/>
      <c r="C15" s="80"/>
      <c r="D15" s="80"/>
      <c r="E15" s="80">
        <v>466344</v>
      </c>
      <c r="F15" s="80"/>
      <c r="G15" s="80"/>
      <c r="H15" s="80"/>
      <c r="I15" s="80">
        <v>397958</v>
      </c>
      <c r="J15" s="80"/>
      <c r="K15" s="80"/>
      <c r="L15" s="80"/>
      <c r="M15" s="81">
        <v>386983</v>
      </c>
      <c r="N15" s="81"/>
      <c r="O15" s="81"/>
      <c r="P15" s="81"/>
      <c r="Q15" s="81">
        <v>527098</v>
      </c>
      <c r="R15" s="81"/>
      <c r="S15" s="81"/>
      <c r="T15" s="81"/>
      <c r="U15" s="81">
        <v>574795</v>
      </c>
      <c r="V15" s="81"/>
      <c r="W15" s="81"/>
      <c r="X15" s="81"/>
      <c r="Y15" s="81">
        <v>372097</v>
      </c>
      <c r="Z15" s="81"/>
      <c r="AA15" s="81"/>
      <c r="AB15" s="81"/>
      <c r="AC15" s="81">
        <v>952193</v>
      </c>
      <c r="AD15" s="81"/>
      <c r="AE15" s="81"/>
      <c r="AF15" s="81"/>
      <c r="AG15" s="81">
        <v>259428</v>
      </c>
      <c r="AH15" s="81"/>
      <c r="AI15" s="81"/>
      <c r="AJ15" s="81"/>
      <c r="AK15" s="77" t="s">
        <v>100</v>
      </c>
      <c r="AL15" s="77"/>
      <c r="AM15" s="77"/>
      <c r="AN15" s="77"/>
      <c r="AO15" s="77"/>
      <c r="AP15" s="77"/>
      <c r="AQ15" s="77"/>
      <c r="AR15" s="77"/>
    </row>
    <row r="16" spans="1:44" ht="18.75" customHeight="1">
      <c r="A16" s="80">
        <v>75240</v>
      </c>
      <c r="B16" s="80"/>
      <c r="C16" s="80"/>
      <c r="D16" s="80"/>
      <c r="E16" s="80">
        <v>87134</v>
      </c>
      <c r="F16" s="80"/>
      <c r="G16" s="80"/>
      <c r="H16" s="80"/>
      <c r="I16" s="80">
        <v>67998</v>
      </c>
      <c r="J16" s="80"/>
      <c r="K16" s="80"/>
      <c r="L16" s="80"/>
      <c r="M16" s="81">
        <v>86849</v>
      </c>
      <c r="N16" s="81"/>
      <c r="O16" s="81"/>
      <c r="P16" s="81"/>
      <c r="Q16" s="81" t="s">
        <v>38</v>
      </c>
      <c r="R16" s="81"/>
      <c r="S16" s="81"/>
      <c r="T16" s="81"/>
      <c r="U16" s="81" t="s">
        <v>38</v>
      </c>
      <c r="V16" s="81"/>
      <c r="W16" s="81"/>
      <c r="X16" s="81"/>
      <c r="Y16" s="81" t="s">
        <v>38</v>
      </c>
      <c r="Z16" s="81"/>
      <c r="AA16" s="81"/>
      <c r="AB16" s="81"/>
      <c r="AC16" s="81" t="s">
        <v>68</v>
      </c>
      <c r="AD16" s="81"/>
      <c r="AE16" s="81"/>
      <c r="AF16" s="81"/>
      <c r="AG16" s="81" t="s">
        <v>68</v>
      </c>
      <c r="AH16" s="81"/>
      <c r="AI16" s="81"/>
      <c r="AJ16" s="81"/>
      <c r="AK16" s="77" t="s">
        <v>101</v>
      </c>
      <c r="AL16" s="77"/>
      <c r="AM16" s="77"/>
      <c r="AN16" s="77"/>
      <c r="AO16" s="77"/>
      <c r="AP16" s="77"/>
      <c r="AQ16" s="77"/>
      <c r="AR16" s="77"/>
    </row>
    <row r="17" spans="1:44" ht="18.75" customHeight="1">
      <c r="A17" s="80">
        <v>6262872</v>
      </c>
      <c r="B17" s="80"/>
      <c r="C17" s="80"/>
      <c r="D17" s="80"/>
      <c r="E17" s="80">
        <v>6540103</v>
      </c>
      <c r="F17" s="80"/>
      <c r="G17" s="80"/>
      <c r="H17" s="80"/>
      <c r="I17" s="80">
        <v>6287807</v>
      </c>
      <c r="J17" s="80"/>
      <c r="K17" s="80"/>
      <c r="L17" s="80"/>
      <c r="M17" s="81">
        <v>6521633</v>
      </c>
      <c r="N17" s="81"/>
      <c r="O17" s="81"/>
      <c r="P17" s="81"/>
      <c r="Q17" s="81">
        <v>6229839</v>
      </c>
      <c r="R17" s="81"/>
      <c r="S17" s="81"/>
      <c r="T17" s="81"/>
      <c r="U17" s="81">
        <v>6688206</v>
      </c>
      <c r="V17" s="81"/>
      <c r="W17" s="81"/>
      <c r="X17" s="81"/>
      <c r="Y17" s="81">
        <v>6177633</v>
      </c>
      <c r="Z17" s="81"/>
      <c r="AA17" s="81"/>
      <c r="AB17" s="81"/>
      <c r="AC17" s="81">
        <v>6666454</v>
      </c>
      <c r="AD17" s="81"/>
      <c r="AE17" s="81"/>
      <c r="AF17" s="81"/>
      <c r="AG17" s="81">
        <v>6931580</v>
      </c>
      <c r="AH17" s="81"/>
      <c r="AI17" s="81"/>
      <c r="AJ17" s="81"/>
      <c r="AK17" s="77" t="s">
        <v>102</v>
      </c>
      <c r="AL17" s="77"/>
      <c r="AM17" s="77"/>
      <c r="AN17" s="77"/>
      <c r="AO17" s="77"/>
      <c r="AP17" s="77"/>
      <c r="AQ17" s="77"/>
      <c r="AR17" s="77"/>
    </row>
    <row r="18" spans="1:44" ht="18.75" customHeight="1">
      <c r="A18" s="80">
        <v>889545</v>
      </c>
      <c r="B18" s="80"/>
      <c r="C18" s="80"/>
      <c r="D18" s="80"/>
      <c r="E18" s="74">
        <v>908229</v>
      </c>
      <c r="F18" s="74"/>
      <c r="G18" s="74"/>
      <c r="H18" s="74"/>
      <c r="I18" s="80">
        <v>988579</v>
      </c>
      <c r="J18" s="80"/>
      <c r="K18" s="80"/>
      <c r="L18" s="80"/>
      <c r="M18" s="81">
        <v>922741</v>
      </c>
      <c r="N18" s="81"/>
      <c r="O18" s="81"/>
      <c r="P18" s="81"/>
      <c r="Q18" s="81">
        <v>1011446</v>
      </c>
      <c r="R18" s="81"/>
      <c r="S18" s="81"/>
      <c r="T18" s="81"/>
      <c r="U18" s="81">
        <v>983491</v>
      </c>
      <c r="V18" s="81"/>
      <c r="W18" s="81"/>
      <c r="X18" s="81"/>
      <c r="Y18" s="81">
        <v>1070977</v>
      </c>
      <c r="Z18" s="81"/>
      <c r="AA18" s="81"/>
      <c r="AB18" s="81"/>
      <c r="AC18" s="81">
        <v>1032966</v>
      </c>
      <c r="AD18" s="81"/>
      <c r="AE18" s="81"/>
      <c r="AF18" s="81"/>
      <c r="AG18" s="81">
        <v>1084125</v>
      </c>
      <c r="AH18" s="81"/>
      <c r="AI18" s="81"/>
      <c r="AJ18" s="81"/>
      <c r="AK18" s="77" t="s">
        <v>103</v>
      </c>
      <c r="AL18" s="77"/>
      <c r="AM18" s="77"/>
      <c r="AN18" s="77"/>
      <c r="AO18" s="77"/>
      <c r="AP18" s="77"/>
      <c r="AQ18" s="77"/>
      <c r="AR18" s="77"/>
    </row>
    <row r="19" spans="1:44" ht="18.75" customHeight="1">
      <c r="A19" s="80">
        <v>76663</v>
      </c>
      <c r="B19" s="80"/>
      <c r="C19" s="80"/>
      <c r="D19" s="80"/>
      <c r="E19" s="74">
        <v>64275</v>
      </c>
      <c r="F19" s="74"/>
      <c r="G19" s="74"/>
      <c r="H19" s="74"/>
      <c r="I19" s="80">
        <v>59842</v>
      </c>
      <c r="J19" s="80"/>
      <c r="K19" s="80"/>
      <c r="L19" s="80"/>
      <c r="M19" s="81">
        <v>56123</v>
      </c>
      <c r="N19" s="81"/>
      <c r="O19" s="81"/>
      <c r="P19" s="81"/>
      <c r="Q19" s="81">
        <v>56555</v>
      </c>
      <c r="R19" s="81"/>
      <c r="S19" s="81"/>
      <c r="T19" s="81"/>
      <c r="U19" s="81">
        <v>50364</v>
      </c>
      <c r="V19" s="81"/>
      <c r="W19" s="81"/>
      <c r="X19" s="81"/>
      <c r="Y19" s="81">
        <v>57226</v>
      </c>
      <c r="Z19" s="81"/>
      <c r="AA19" s="81"/>
      <c r="AB19" s="81"/>
      <c r="AC19" s="81">
        <v>55842</v>
      </c>
      <c r="AD19" s="81"/>
      <c r="AE19" s="81"/>
      <c r="AF19" s="81"/>
      <c r="AG19" s="81">
        <v>54427</v>
      </c>
      <c r="AH19" s="81"/>
      <c r="AI19" s="81"/>
      <c r="AJ19" s="81"/>
      <c r="AK19" s="77" t="s">
        <v>104</v>
      </c>
      <c r="AL19" s="77"/>
      <c r="AM19" s="77"/>
      <c r="AN19" s="77"/>
      <c r="AO19" s="77"/>
      <c r="AP19" s="77"/>
      <c r="AQ19" s="77"/>
      <c r="AR19" s="77"/>
    </row>
    <row r="20" spans="1:44" ht="18.75" customHeight="1">
      <c r="A20" s="80">
        <v>2415264</v>
      </c>
      <c r="B20" s="80"/>
      <c r="C20" s="80"/>
      <c r="D20" s="80"/>
      <c r="E20" s="74">
        <v>2373052</v>
      </c>
      <c r="F20" s="74"/>
      <c r="G20" s="74"/>
      <c r="H20" s="74"/>
      <c r="I20" s="80">
        <v>2377457</v>
      </c>
      <c r="J20" s="80"/>
      <c r="K20" s="80"/>
      <c r="L20" s="80"/>
      <c r="M20" s="81">
        <v>2408621</v>
      </c>
      <c r="N20" s="81"/>
      <c r="O20" s="81"/>
      <c r="P20" s="81"/>
      <c r="Q20" s="81">
        <v>2364216</v>
      </c>
      <c r="R20" s="81"/>
      <c r="S20" s="81"/>
      <c r="T20" s="81"/>
      <c r="U20" s="81">
        <v>2351259</v>
      </c>
      <c r="V20" s="81"/>
      <c r="W20" s="81"/>
      <c r="X20" s="81"/>
      <c r="Y20" s="81">
        <v>2205694</v>
      </c>
      <c r="Z20" s="81"/>
      <c r="AA20" s="81"/>
      <c r="AB20" s="81"/>
      <c r="AC20" s="81">
        <v>2148725</v>
      </c>
      <c r="AD20" s="81"/>
      <c r="AE20" s="81"/>
      <c r="AF20" s="81"/>
      <c r="AG20" s="81">
        <v>2214387</v>
      </c>
      <c r="AH20" s="81"/>
      <c r="AI20" s="81"/>
      <c r="AJ20" s="81"/>
      <c r="AK20" s="77" t="s">
        <v>105</v>
      </c>
      <c r="AL20" s="77"/>
      <c r="AM20" s="77"/>
      <c r="AN20" s="77"/>
      <c r="AO20" s="77"/>
      <c r="AP20" s="77"/>
      <c r="AQ20" s="77"/>
      <c r="AR20" s="77"/>
    </row>
    <row r="21" spans="1:44" ht="18.75" customHeight="1">
      <c r="A21" s="115" t="s">
        <v>38</v>
      </c>
      <c r="B21" s="115"/>
      <c r="C21" s="115"/>
      <c r="D21" s="115"/>
      <c r="E21" s="115" t="s">
        <v>38</v>
      </c>
      <c r="F21" s="115"/>
      <c r="G21" s="115"/>
      <c r="H21" s="115"/>
      <c r="I21" s="115" t="s">
        <v>38</v>
      </c>
      <c r="J21" s="115"/>
      <c r="K21" s="115"/>
      <c r="L21" s="115"/>
      <c r="M21" s="115" t="s">
        <v>38</v>
      </c>
      <c r="N21" s="115"/>
      <c r="O21" s="115"/>
      <c r="P21" s="115"/>
      <c r="Q21" s="81">
        <v>3553008</v>
      </c>
      <c r="R21" s="81"/>
      <c r="S21" s="81"/>
      <c r="T21" s="81"/>
      <c r="U21" s="132">
        <v>3174594</v>
      </c>
      <c r="V21" s="132"/>
      <c r="W21" s="132"/>
      <c r="X21" s="132"/>
      <c r="Y21" s="74">
        <v>3234255</v>
      </c>
      <c r="Z21" s="74"/>
      <c r="AA21" s="74"/>
      <c r="AB21" s="74"/>
      <c r="AC21" s="81">
        <v>3066286</v>
      </c>
      <c r="AD21" s="81"/>
      <c r="AE21" s="81"/>
      <c r="AF21" s="81"/>
      <c r="AG21" s="74">
        <v>3146343</v>
      </c>
      <c r="AH21" s="74"/>
      <c r="AI21" s="74"/>
      <c r="AJ21" s="74"/>
      <c r="AK21" s="77" t="s">
        <v>106</v>
      </c>
      <c r="AL21" s="77"/>
      <c r="AM21" s="77"/>
      <c r="AN21" s="77"/>
      <c r="AO21" s="77"/>
      <c r="AP21" s="77"/>
      <c r="AQ21" s="77"/>
      <c r="AR21" s="77"/>
    </row>
    <row r="22" spans="1:44" ht="18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43"/>
      <c r="Z22" s="43"/>
      <c r="AA22" s="43"/>
      <c r="AB22" s="43"/>
      <c r="AC22" s="22"/>
      <c r="AD22" s="22"/>
      <c r="AE22" s="22"/>
      <c r="AF22" s="22"/>
      <c r="AG22" s="43"/>
      <c r="AH22" s="43"/>
      <c r="AI22" s="43"/>
      <c r="AJ22" s="43"/>
      <c r="AK22" s="77"/>
      <c r="AL22" s="77"/>
    </row>
    <row r="23" spans="1:44" ht="18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V23" s="30"/>
      <c r="W23" s="44" t="s">
        <v>81</v>
      </c>
      <c r="X23" s="75" t="s">
        <v>110</v>
      </c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10"/>
      <c r="AL23" s="10"/>
    </row>
    <row r="24" spans="1:44" ht="18.75" customHeight="1">
      <c r="V24" s="33"/>
      <c r="W24" s="24"/>
      <c r="X24" s="109" t="s">
        <v>111</v>
      </c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</row>
    <row r="25" spans="1:44" ht="18.75" customHeight="1">
      <c r="V25" s="33"/>
      <c r="W25" s="24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</row>
    <row r="26" spans="1:44" ht="18.75" customHeight="1">
      <c r="V26" s="33"/>
      <c r="W26" s="24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</row>
    <row r="27" spans="1:44" ht="18.75" customHeight="1">
      <c r="V27" s="33"/>
      <c r="W27" s="24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</row>
    <row r="28" spans="1:44" ht="18.75" customHeight="1">
      <c r="U28" s="24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</row>
    <row r="29" spans="1:44" ht="18.75" customHeight="1">
      <c r="U29" s="24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</row>
    <row r="30" spans="1:44" ht="18.75" customHeight="1">
      <c r="U30" s="35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44" ht="18.75" customHeight="1">
      <c r="A31" s="94" t="s">
        <v>74</v>
      </c>
      <c r="B31" s="95"/>
      <c r="C31" s="95"/>
      <c r="D31" s="95"/>
      <c r="E31" s="95"/>
      <c r="F31" s="95"/>
      <c r="G31" s="95"/>
      <c r="H31" s="111"/>
      <c r="I31" s="94" t="s">
        <v>75</v>
      </c>
      <c r="J31" s="95"/>
      <c r="K31" s="95"/>
      <c r="L31" s="95"/>
      <c r="M31" s="95"/>
      <c r="N31" s="95"/>
      <c r="O31" s="95"/>
      <c r="P31" s="111"/>
      <c r="Q31" s="94" t="s">
        <v>76</v>
      </c>
      <c r="R31" s="95"/>
      <c r="S31" s="95"/>
      <c r="T31" s="95"/>
      <c r="U31" s="95"/>
      <c r="V31" s="95"/>
      <c r="W31" s="95"/>
      <c r="X31" s="111"/>
      <c r="Y31" s="94" t="s">
        <v>77</v>
      </c>
      <c r="Z31" s="95"/>
      <c r="AA31" s="95"/>
      <c r="AB31" s="95"/>
      <c r="AC31" s="95"/>
      <c r="AD31" s="95"/>
      <c r="AE31" s="95"/>
      <c r="AF31" s="111"/>
      <c r="AG31" s="94" t="s">
        <v>78</v>
      </c>
      <c r="AH31" s="95"/>
      <c r="AI31" s="95"/>
      <c r="AJ31" s="95"/>
    </row>
    <row r="32" spans="1:44" ht="18.75" customHeight="1">
      <c r="A32" s="101" t="s">
        <v>79</v>
      </c>
      <c r="B32" s="102"/>
      <c r="C32" s="102"/>
      <c r="D32" s="103"/>
      <c r="E32" s="101" t="s">
        <v>80</v>
      </c>
      <c r="F32" s="102"/>
      <c r="G32" s="102"/>
      <c r="H32" s="103"/>
      <c r="I32" s="101" t="s">
        <v>79</v>
      </c>
      <c r="J32" s="102"/>
      <c r="K32" s="102"/>
      <c r="L32" s="103"/>
      <c r="M32" s="101" t="s">
        <v>80</v>
      </c>
      <c r="N32" s="102"/>
      <c r="O32" s="102"/>
      <c r="P32" s="103"/>
      <c r="Q32" s="101" t="s">
        <v>79</v>
      </c>
      <c r="R32" s="102"/>
      <c r="S32" s="102"/>
      <c r="T32" s="103"/>
      <c r="U32" s="101" t="s">
        <v>80</v>
      </c>
      <c r="V32" s="102"/>
      <c r="W32" s="102"/>
      <c r="X32" s="103"/>
      <c r="Y32" s="101" t="s">
        <v>79</v>
      </c>
      <c r="Z32" s="102"/>
      <c r="AA32" s="102"/>
      <c r="AB32" s="103"/>
      <c r="AC32" s="101" t="s">
        <v>80</v>
      </c>
      <c r="AD32" s="102"/>
      <c r="AE32" s="102"/>
      <c r="AF32" s="103"/>
      <c r="AG32" s="101" t="s">
        <v>79</v>
      </c>
      <c r="AH32" s="102"/>
      <c r="AI32" s="102"/>
      <c r="AJ32" s="102"/>
    </row>
    <row r="33" spans="1:44" ht="18.75" customHeight="1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</row>
    <row r="34" spans="1:44" s="19" customFormat="1" ht="18.75" customHeight="1">
      <c r="A34" s="105">
        <v>26075214</v>
      </c>
      <c r="B34" s="105"/>
      <c r="C34" s="105"/>
      <c r="D34" s="105"/>
      <c r="E34" s="136">
        <v>24839940</v>
      </c>
      <c r="F34" s="136"/>
      <c r="G34" s="136"/>
      <c r="H34" s="136"/>
      <c r="I34" s="136">
        <v>23119142</v>
      </c>
      <c r="J34" s="136"/>
      <c r="K34" s="136"/>
      <c r="L34" s="136"/>
      <c r="M34" s="82">
        <v>22999791</v>
      </c>
      <c r="N34" s="82"/>
      <c r="O34" s="82"/>
      <c r="P34" s="82"/>
      <c r="Q34" s="82">
        <v>25216201</v>
      </c>
      <c r="R34" s="82"/>
      <c r="S34" s="82"/>
      <c r="T34" s="82"/>
      <c r="U34" s="82">
        <f>SUM(U36:U49)</f>
        <v>24432697</v>
      </c>
      <c r="V34" s="82"/>
      <c r="W34" s="82"/>
      <c r="X34" s="82"/>
      <c r="Y34" s="82">
        <v>23783084</v>
      </c>
      <c r="Z34" s="82"/>
      <c r="AA34" s="82"/>
      <c r="AB34" s="82"/>
      <c r="AC34" s="82">
        <f>AC35+AC40+AC41+AC42+AC43+AC45+AC46+AC47+AC48+AC49</f>
        <v>23509326</v>
      </c>
      <c r="AD34" s="82"/>
      <c r="AE34" s="82"/>
      <c r="AF34" s="82"/>
      <c r="AG34" s="82">
        <v>24107675</v>
      </c>
      <c r="AH34" s="82"/>
      <c r="AI34" s="82"/>
      <c r="AJ34" s="82"/>
      <c r="AK34" s="83" t="s">
        <v>31</v>
      </c>
      <c r="AL34" s="83"/>
      <c r="AM34" s="83"/>
      <c r="AN34" s="83"/>
      <c r="AO34" s="83"/>
      <c r="AP34" s="83"/>
      <c r="AQ34" s="83"/>
      <c r="AR34" s="83"/>
    </row>
    <row r="35" spans="1:44" ht="18.75" customHeight="1">
      <c r="A35" s="80">
        <v>10900254</v>
      </c>
      <c r="B35" s="80"/>
      <c r="C35" s="80"/>
      <c r="D35" s="80"/>
      <c r="E35" s="80">
        <f>SUM(E36:E38)</f>
        <v>10385489</v>
      </c>
      <c r="F35" s="80"/>
      <c r="G35" s="80"/>
      <c r="H35" s="80"/>
      <c r="I35" s="80">
        <v>8659457</v>
      </c>
      <c r="J35" s="80"/>
      <c r="K35" s="80"/>
      <c r="L35" s="80"/>
      <c r="M35" s="81">
        <f>SUM(M36:M38)</f>
        <v>8968541</v>
      </c>
      <c r="N35" s="81"/>
      <c r="O35" s="81"/>
      <c r="P35" s="81"/>
      <c r="Q35" s="81">
        <v>9026349</v>
      </c>
      <c r="R35" s="81"/>
      <c r="S35" s="81"/>
      <c r="T35" s="81"/>
      <c r="U35" s="81">
        <f>SUM(U36:U38)</f>
        <v>8705616</v>
      </c>
      <c r="V35" s="81"/>
      <c r="W35" s="81"/>
      <c r="X35" s="81"/>
      <c r="Y35" s="81">
        <v>8728644</v>
      </c>
      <c r="Z35" s="81"/>
      <c r="AA35" s="81"/>
      <c r="AB35" s="81"/>
      <c r="AC35" s="81">
        <v>8238675</v>
      </c>
      <c r="AD35" s="81"/>
      <c r="AE35" s="81"/>
      <c r="AF35" s="81"/>
      <c r="AG35" s="81">
        <v>8797961</v>
      </c>
      <c r="AH35" s="81"/>
      <c r="AI35" s="81"/>
      <c r="AJ35" s="81"/>
      <c r="AK35" s="77" t="s">
        <v>91</v>
      </c>
      <c r="AL35" s="77"/>
      <c r="AM35" s="77"/>
      <c r="AN35" s="77"/>
      <c r="AO35" s="77"/>
      <c r="AP35" s="77"/>
      <c r="AQ35" s="77"/>
      <c r="AR35" s="77"/>
    </row>
    <row r="36" spans="1:44" ht="18.75" customHeight="1">
      <c r="A36" s="80">
        <v>10736101</v>
      </c>
      <c r="B36" s="80"/>
      <c r="C36" s="80"/>
      <c r="D36" s="80"/>
      <c r="E36" s="80">
        <v>10246898</v>
      </c>
      <c r="F36" s="80"/>
      <c r="G36" s="80"/>
      <c r="H36" s="80"/>
      <c r="I36" s="80">
        <v>8506232</v>
      </c>
      <c r="J36" s="80"/>
      <c r="K36" s="80"/>
      <c r="L36" s="80"/>
      <c r="M36" s="81">
        <v>8839091</v>
      </c>
      <c r="N36" s="81"/>
      <c r="O36" s="81"/>
      <c r="P36" s="81"/>
      <c r="Q36" s="81">
        <v>8880349</v>
      </c>
      <c r="R36" s="81"/>
      <c r="S36" s="81"/>
      <c r="T36" s="81"/>
      <c r="U36" s="81">
        <v>8581238</v>
      </c>
      <c r="V36" s="81"/>
      <c r="W36" s="81"/>
      <c r="X36" s="81"/>
      <c r="Y36" s="81">
        <v>8587620</v>
      </c>
      <c r="Z36" s="81"/>
      <c r="AA36" s="81"/>
      <c r="AB36" s="81"/>
      <c r="AC36" s="81">
        <v>8116326</v>
      </c>
      <c r="AD36" s="81"/>
      <c r="AE36" s="81"/>
      <c r="AF36" s="81"/>
      <c r="AG36" s="81">
        <v>8660228</v>
      </c>
      <c r="AH36" s="81"/>
      <c r="AI36" s="81"/>
      <c r="AJ36" s="81"/>
      <c r="AK36" s="120" t="s">
        <v>92</v>
      </c>
      <c r="AL36" s="134" t="s">
        <v>108</v>
      </c>
      <c r="AM36" s="77"/>
      <c r="AN36" s="77"/>
      <c r="AO36" s="77"/>
      <c r="AP36" s="77"/>
      <c r="AQ36" s="77"/>
      <c r="AR36" s="77"/>
    </row>
    <row r="37" spans="1:44" ht="18.75" customHeight="1">
      <c r="A37" s="80">
        <v>87922</v>
      </c>
      <c r="B37" s="80"/>
      <c r="C37" s="80"/>
      <c r="D37" s="80"/>
      <c r="E37" s="80">
        <v>75788</v>
      </c>
      <c r="F37" s="80"/>
      <c r="G37" s="80"/>
      <c r="H37" s="80"/>
      <c r="I37" s="80">
        <v>79580</v>
      </c>
      <c r="J37" s="80"/>
      <c r="K37" s="80"/>
      <c r="L37" s="80"/>
      <c r="M37" s="81">
        <v>67106</v>
      </c>
      <c r="N37" s="81"/>
      <c r="O37" s="81"/>
      <c r="P37" s="81"/>
      <c r="Q37" s="81">
        <v>78041</v>
      </c>
      <c r="R37" s="81"/>
      <c r="S37" s="81"/>
      <c r="T37" s="81"/>
      <c r="U37" s="135">
        <v>63075</v>
      </c>
      <c r="V37" s="135"/>
      <c r="W37" s="135"/>
      <c r="X37" s="135"/>
      <c r="Y37" s="135">
        <v>73362</v>
      </c>
      <c r="Z37" s="135"/>
      <c r="AA37" s="135"/>
      <c r="AB37" s="135"/>
      <c r="AC37" s="135">
        <v>61755</v>
      </c>
      <c r="AD37" s="135"/>
      <c r="AE37" s="135"/>
      <c r="AF37" s="135"/>
      <c r="AG37" s="135">
        <v>68989</v>
      </c>
      <c r="AH37" s="135"/>
      <c r="AI37" s="135"/>
      <c r="AJ37" s="135"/>
      <c r="AK37" s="78"/>
      <c r="AL37" s="134" t="s">
        <v>94</v>
      </c>
      <c r="AM37" s="77"/>
      <c r="AN37" s="77"/>
      <c r="AO37" s="77"/>
      <c r="AP37" s="77"/>
      <c r="AQ37" s="77"/>
      <c r="AR37" s="77"/>
    </row>
    <row r="38" spans="1:44" ht="18.75" customHeight="1">
      <c r="A38" s="80">
        <v>76231</v>
      </c>
      <c r="B38" s="80"/>
      <c r="C38" s="80"/>
      <c r="D38" s="80"/>
      <c r="E38" s="80">
        <v>62803</v>
      </c>
      <c r="F38" s="80"/>
      <c r="G38" s="80"/>
      <c r="H38" s="80"/>
      <c r="I38" s="80">
        <v>73645</v>
      </c>
      <c r="J38" s="80"/>
      <c r="K38" s="80"/>
      <c r="L38" s="80"/>
      <c r="M38" s="81">
        <v>62344</v>
      </c>
      <c r="N38" s="81"/>
      <c r="O38" s="81"/>
      <c r="P38" s="81"/>
      <c r="Q38" s="81">
        <v>67959</v>
      </c>
      <c r="R38" s="81"/>
      <c r="S38" s="81"/>
      <c r="T38" s="81"/>
      <c r="U38" s="135">
        <v>61303</v>
      </c>
      <c r="V38" s="135"/>
      <c r="W38" s="135"/>
      <c r="X38" s="135"/>
      <c r="Y38" s="135">
        <v>67662</v>
      </c>
      <c r="Z38" s="135"/>
      <c r="AA38" s="135"/>
      <c r="AB38" s="135"/>
      <c r="AC38" s="135">
        <v>60594</v>
      </c>
      <c r="AD38" s="135"/>
      <c r="AE38" s="135"/>
      <c r="AF38" s="135"/>
      <c r="AG38" s="135">
        <v>68744</v>
      </c>
      <c r="AH38" s="135"/>
      <c r="AI38" s="135"/>
      <c r="AJ38" s="135"/>
      <c r="AK38" s="129"/>
      <c r="AL38" s="134" t="s">
        <v>109</v>
      </c>
      <c r="AM38" s="77"/>
      <c r="AN38" s="77"/>
      <c r="AO38" s="77"/>
      <c r="AP38" s="77"/>
      <c r="AQ38" s="77"/>
      <c r="AR38" s="77"/>
    </row>
    <row r="39" spans="1:44" ht="18.75" customHeight="1">
      <c r="A39" s="80">
        <v>2763213</v>
      </c>
      <c r="B39" s="80"/>
      <c r="C39" s="80"/>
      <c r="D39" s="80"/>
      <c r="E39" s="80">
        <v>2664158</v>
      </c>
      <c r="F39" s="80"/>
      <c r="G39" s="80"/>
      <c r="H39" s="80"/>
      <c r="I39" s="80">
        <v>2117537</v>
      </c>
      <c r="J39" s="80"/>
      <c r="K39" s="80"/>
      <c r="L39" s="80"/>
      <c r="M39" s="81">
        <v>1865275</v>
      </c>
      <c r="N39" s="81"/>
      <c r="O39" s="81"/>
      <c r="P39" s="81"/>
      <c r="Q39" s="81" t="s">
        <v>38</v>
      </c>
      <c r="R39" s="81"/>
      <c r="S39" s="81"/>
      <c r="T39" s="81"/>
      <c r="U39" s="81" t="s">
        <v>38</v>
      </c>
      <c r="V39" s="81"/>
      <c r="W39" s="81"/>
      <c r="X39" s="81"/>
      <c r="Y39" s="81" t="s">
        <v>38</v>
      </c>
      <c r="Z39" s="81"/>
      <c r="AA39" s="81"/>
      <c r="AB39" s="81"/>
      <c r="AC39" s="81" t="s">
        <v>68</v>
      </c>
      <c r="AD39" s="81"/>
      <c r="AE39" s="81"/>
      <c r="AF39" s="81"/>
      <c r="AG39" s="81" t="s">
        <v>68</v>
      </c>
      <c r="AH39" s="81"/>
      <c r="AI39" s="81"/>
      <c r="AJ39" s="81"/>
      <c r="AK39" s="77" t="s">
        <v>96</v>
      </c>
      <c r="AL39" s="77"/>
      <c r="AM39" s="77"/>
      <c r="AN39" s="77"/>
      <c r="AO39" s="77"/>
      <c r="AP39" s="77"/>
      <c r="AQ39" s="77"/>
      <c r="AR39" s="77"/>
    </row>
    <row r="40" spans="1:44" ht="18.75" customHeight="1">
      <c r="A40" s="80">
        <v>755019</v>
      </c>
      <c r="B40" s="80"/>
      <c r="C40" s="80"/>
      <c r="D40" s="80"/>
      <c r="E40" s="80">
        <v>779271</v>
      </c>
      <c r="F40" s="80"/>
      <c r="G40" s="80"/>
      <c r="H40" s="80"/>
      <c r="I40" s="80">
        <v>761137</v>
      </c>
      <c r="J40" s="80"/>
      <c r="K40" s="80"/>
      <c r="L40" s="80"/>
      <c r="M40" s="81">
        <v>700792</v>
      </c>
      <c r="N40" s="81"/>
      <c r="O40" s="81"/>
      <c r="P40" s="81"/>
      <c r="Q40" s="81">
        <v>682098</v>
      </c>
      <c r="R40" s="81"/>
      <c r="S40" s="81"/>
      <c r="T40" s="81"/>
      <c r="U40" s="81">
        <v>693885</v>
      </c>
      <c r="V40" s="81"/>
      <c r="W40" s="81"/>
      <c r="X40" s="81"/>
      <c r="Y40" s="81">
        <v>568235</v>
      </c>
      <c r="Z40" s="81"/>
      <c r="AA40" s="81"/>
      <c r="AB40" s="81"/>
      <c r="AC40" s="81">
        <v>612366</v>
      </c>
      <c r="AD40" s="81"/>
      <c r="AE40" s="81"/>
      <c r="AF40" s="81"/>
      <c r="AG40" s="81">
        <v>458375</v>
      </c>
      <c r="AH40" s="81"/>
      <c r="AI40" s="81"/>
      <c r="AJ40" s="81"/>
      <c r="AK40" s="77" t="s">
        <v>97</v>
      </c>
      <c r="AL40" s="77"/>
      <c r="AM40" s="77"/>
      <c r="AN40" s="77"/>
      <c r="AO40" s="77"/>
      <c r="AP40" s="77"/>
      <c r="AQ40" s="77"/>
      <c r="AR40" s="77"/>
    </row>
    <row r="41" spans="1:44" ht="18.75" customHeight="1">
      <c r="A41" s="80">
        <v>357672</v>
      </c>
      <c r="B41" s="80"/>
      <c r="C41" s="80"/>
      <c r="D41" s="80"/>
      <c r="E41" s="80">
        <v>341302</v>
      </c>
      <c r="F41" s="80"/>
      <c r="G41" s="80"/>
      <c r="H41" s="80"/>
      <c r="I41" s="80">
        <v>256711</v>
      </c>
      <c r="J41" s="80"/>
      <c r="K41" s="80"/>
      <c r="L41" s="80"/>
      <c r="M41" s="81">
        <v>251369</v>
      </c>
      <c r="N41" s="81"/>
      <c r="O41" s="81"/>
      <c r="P41" s="81"/>
      <c r="Q41" s="81">
        <v>236761</v>
      </c>
      <c r="R41" s="81"/>
      <c r="S41" s="81"/>
      <c r="T41" s="81"/>
      <c r="U41" s="81">
        <v>227603</v>
      </c>
      <c r="V41" s="81"/>
      <c r="W41" s="81"/>
      <c r="X41" s="81"/>
      <c r="Y41" s="81">
        <v>191538</v>
      </c>
      <c r="Z41" s="81"/>
      <c r="AA41" s="81"/>
      <c r="AB41" s="81"/>
      <c r="AC41" s="81">
        <v>171294</v>
      </c>
      <c r="AD41" s="81"/>
      <c r="AE41" s="81"/>
      <c r="AF41" s="81"/>
      <c r="AG41" s="81">
        <v>143286</v>
      </c>
      <c r="AH41" s="81"/>
      <c r="AI41" s="81"/>
      <c r="AJ41" s="81"/>
      <c r="AK41" s="77" t="s">
        <v>98</v>
      </c>
      <c r="AL41" s="77"/>
      <c r="AM41" s="77"/>
      <c r="AN41" s="77"/>
      <c r="AO41" s="77"/>
      <c r="AP41" s="77"/>
      <c r="AQ41" s="77"/>
      <c r="AR41" s="77"/>
    </row>
    <row r="42" spans="1:44" ht="18.75" customHeight="1">
      <c r="A42" s="80">
        <v>388493</v>
      </c>
      <c r="B42" s="80"/>
      <c r="C42" s="80"/>
      <c r="D42" s="80"/>
      <c r="E42" s="80">
        <v>335097</v>
      </c>
      <c r="F42" s="80"/>
      <c r="G42" s="80"/>
      <c r="H42" s="80"/>
      <c r="I42" s="80">
        <v>278445</v>
      </c>
      <c r="J42" s="80"/>
      <c r="K42" s="80"/>
      <c r="L42" s="80"/>
      <c r="M42" s="81">
        <v>177952</v>
      </c>
      <c r="N42" s="81"/>
      <c r="O42" s="81"/>
      <c r="P42" s="81"/>
      <c r="Q42" s="81">
        <v>346153</v>
      </c>
      <c r="R42" s="81"/>
      <c r="S42" s="81"/>
      <c r="T42" s="81"/>
      <c r="U42" s="81">
        <v>374905</v>
      </c>
      <c r="V42" s="81"/>
      <c r="W42" s="81"/>
      <c r="X42" s="81"/>
      <c r="Y42" s="81">
        <v>312320</v>
      </c>
      <c r="Z42" s="81"/>
      <c r="AA42" s="81"/>
      <c r="AB42" s="81"/>
      <c r="AC42" s="81">
        <v>291362</v>
      </c>
      <c r="AD42" s="81"/>
      <c r="AE42" s="81"/>
      <c r="AF42" s="81"/>
      <c r="AG42" s="81">
        <v>179996</v>
      </c>
      <c r="AH42" s="81"/>
      <c r="AI42" s="81"/>
      <c r="AJ42" s="81"/>
      <c r="AK42" s="77" t="s">
        <v>99</v>
      </c>
      <c r="AL42" s="77"/>
      <c r="AM42" s="77"/>
      <c r="AN42" s="77"/>
      <c r="AO42" s="77"/>
      <c r="AP42" s="77"/>
      <c r="AQ42" s="77"/>
      <c r="AR42" s="77"/>
    </row>
    <row r="43" spans="1:44" ht="18.75" customHeight="1">
      <c r="A43" s="80">
        <v>465142</v>
      </c>
      <c r="B43" s="80"/>
      <c r="C43" s="80"/>
      <c r="D43" s="80"/>
      <c r="E43" s="80">
        <v>444644</v>
      </c>
      <c r="F43" s="80"/>
      <c r="G43" s="80"/>
      <c r="H43" s="80"/>
      <c r="I43" s="80">
        <v>397958</v>
      </c>
      <c r="J43" s="80"/>
      <c r="K43" s="80"/>
      <c r="L43" s="80"/>
      <c r="M43" s="81">
        <v>353949</v>
      </c>
      <c r="N43" s="81"/>
      <c r="O43" s="81"/>
      <c r="P43" s="81"/>
      <c r="Q43" s="81">
        <v>527098</v>
      </c>
      <c r="R43" s="81"/>
      <c r="S43" s="81"/>
      <c r="T43" s="81"/>
      <c r="U43" s="81">
        <v>523405</v>
      </c>
      <c r="V43" s="81"/>
      <c r="W43" s="81"/>
      <c r="X43" s="81"/>
      <c r="Y43" s="81">
        <v>372097</v>
      </c>
      <c r="Z43" s="81"/>
      <c r="AA43" s="81"/>
      <c r="AB43" s="81"/>
      <c r="AC43" s="81">
        <v>914848</v>
      </c>
      <c r="AD43" s="81"/>
      <c r="AE43" s="81"/>
      <c r="AF43" s="81"/>
      <c r="AG43" s="81">
        <v>259428</v>
      </c>
      <c r="AH43" s="81"/>
      <c r="AI43" s="81"/>
      <c r="AJ43" s="81"/>
      <c r="AK43" s="77" t="s">
        <v>100</v>
      </c>
      <c r="AL43" s="77"/>
      <c r="AM43" s="77"/>
      <c r="AN43" s="77"/>
      <c r="AO43" s="77"/>
      <c r="AP43" s="77"/>
      <c r="AQ43" s="77"/>
      <c r="AR43" s="77"/>
    </row>
    <row r="44" spans="1:44" ht="18.75" customHeight="1">
      <c r="A44" s="80">
        <v>75240</v>
      </c>
      <c r="B44" s="80"/>
      <c r="C44" s="80"/>
      <c r="D44" s="80"/>
      <c r="E44" s="80">
        <v>64374</v>
      </c>
      <c r="F44" s="80"/>
      <c r="G44" s="80"/>
      <c r="H44" s="80"/>
      <c r="I44" s="80">
        <v>67998</v>
      </c>
      <c r="J44" s="80"/>
      <c r="K44" s="80"/>
      <c r="L44" s="80"/>
      <c r="M44" s="81">
        <v>57266</v>
      </c>
      <c r="N44" s="81"/>
      <c r="O44" s="81"/>
      <c r="P44" s="81"/>
      <c r="Q44" s="81" t="s">
        <v>38</v>
      </c>
      <c r="R44" s="81"/>
      <c r="S44" s="81"/>
      <c r="T44" s="81"/>
      <c r="U44" s="81" t="s">
        <v>38</v>
      </c>
      <c r="V44" s="81"/>
      <c r="W44" s="81"/>
      <c r="X44" s="81"/>
      <c r="Y44" s="81" t="s">
        <v>38</v>
      </c>
      <c r="Z44" s="81"/>
      <c r="AA44" s="81"/>
      <c r="AB44" s="81"/>
      <c r="AC44" s="81" t="s">
        <v>68</v>
      </c>
      <c r="AD44" s="81"/>
      <c r="AE44" s="81"/>
      <c r="AF44" s="81"/>
      <c r="AG44" s="81" t="s">
        <v>68</v>
      </c>
      <c r="AH44" s="81"/>
      <c r="AI44" s="81"/>
      <c r="AJ44" s="81"/>
      <c r="AK44" s="77" t="s">
        <v>101</v>
      </c>
      <c r="AL44" s="77"/>
      <c r="AM44" s="77"/>
      <c r="AN44" s="77"/>
      <c r="AO44" s="77"/>
      <c r="AP44" s="77"/>
      <c r="AQ44" s="77"/>
      <c r="AR44" s="77"/>
    </row>
    <row r="45" spans="1:44" ht="18.75" customHeight="1">
      <c r="A45" s="80">
        <v>6262872</v>
      </c>
      <c r="B45" s="80"/>
      <c r="C45" s="80"/>
      <c r="D45" s="80"/>
      <c r="E45" s="80">
        <v>6198610</v>
      </c>
      <c r="F45" s="80"/>
      <c r="G45" s="80"/>
      <c r="H45" s="80"/>
      <c r="I45" s="80">
        <v>6287807</v>
      </c>
      <c r="J45" s="80"/>
      <c r="K45" s="80"/>
      <c r="L45" s="80"/>
      <c r="M45" s="81">
        <v>6242223</v>
      </c>
      <c r="N45" s="81"/>
      <c r="O45" s="81"/>
      <c r="P45" s="81"/>
      <c r="Q45" s="81">
        <v>6229839</v>
      </c>
      <c r="R45" s="81"/>
      <c r="S45" s="81"/>
      <c r="T45" s="81"/>
      <c r="U45" s="81">
        <v>6509880</v>
      </c>
      <c r="V45" s="81"/>
      <c r="W45" s="81"/>
      <c r="X45" s="81"/>
      <c r="Y45" s="81">
        <v>6177633</v>
      </c>
      <c r="Z45" s="81"/>
      <c r="AA45" s="81"/>
      <c r="AB45" s="81"/>
      <c r="AC45" s="81">
        <v>6305427</v>
      </c>
      <c r="AD45" s="81"/>
      <c r="AE45" s="81"/>
      <c r="AF45" s="81"/>
      <c r="AG45" s="81">
        <v>6931580</v>
      </c>
      <c r="AH45" s="81"/>
      <c r="AI45" s="81"/>
      <c r="AJ45" s="81"/>
      <c r="AK45" s="77" t="s">
        <v>102</v>
      </c>
      <c r="AL45" s="77"/>
      <c r="AM45" s="77"/>
      <c r="AN45" s="77"/>
      <c r="AO45" s="77"/>
      <c r="AP45" s="77"/>
      <c r="AQ45" s="77"/>
      <c r="AR45" s="77"/>
    </row>
    <row r="46" spans="1:44" ht="18.75" customHeight="1">
      <c r="A46" s="80">
        <v>889545</v>
      </c>
      <c r="B46" s="80"/>
      <c r="C46" s="80"/>
      <c r="D46" s="80"/>
      <c r="E46" s="74">
        <v>904865</v>
      </c>
      <c r="F46" s="74"/>
      <c r="G46" s="74"/>
      <c r="H46" s="74"/>
      <c r="I46" s="80">
        <v>988579</v>
      </c>
      <c r="J46" s="80"/>
      <c r="K46" s="80"/>
      <c r="L46" s="80"/>
      <c r="M46" s="81">
        <v>915709</v>
      </c>
      <c r="N46" s="81"/>
      <c r="O46" s="81"/>
      <c r="P46" s="81"/>
      <c r="Q46" s="81">
        <v>1011446</v>
      </c>
      <c r="R46" s="81"/>
      <c r="S46" s="81"/>
      <c r="T46" s="81"/>
      <c r="U46" s="81">
        <v>977897</v>
      </c>
      <c r="V46" s="81"/>
      <c r="W46" s="81"/>
      <c r="X46" s="81"/>
      <c r="Y46" s="81">
        <v>1070977</v>
      </c>
      <c r="Z46" s="81"/>
      <c r="AA46" s="81"/>
      <c r="AB46" s="81"/>
      <c r="AC46" s="81">
        <v>1031492</v>
      </c>
      <c r="AD46" s="81"/>
      <c r="AE46" s="81"/>
      <c r="AF46" s="81"/>
      <c r="AG46" s="81">
        <v>1084125</v>
      </c>
      <c r="AH46" s="81"/>
      <c r="AI46" s="81"/>
      <c r="AJ46" s="81"/>
      <c r="AK46" s="77" t="s">
        <v>103</v>
      </c>
      <c r="AL46" s="77"/>
      <c r="AM46" s="77"/>
      <c r="AN46" s="77"/>
      <c r="AO46" s="77"/>
      <c r="AP46" s="77"/>
      <c r="AQ46" s="77"/>
      <c r="AR46" s="77"/>
    </row>
    <row r="47" spans="1:44" ht="18.75" customHeight="1">
      <c r="A47" s="80">
        <v>76663</v>
      </c>
      <c r="B47" s="80"/>
      <c r="C47" s="80"/>
      <c r="D47" s="80"/>
      <c r="E47" s="74">
        <v>60250</v>
      </c>
      <c r="F47" s="74"/>
      <c r="G47" s="74"/>
      <c r="H47" s="74"/>
      <c r="I47" s="80">
        <v>59842</v>
      </c>
      <c r="J47" s="80"/>
      <c r="K47" s="80"/>
      <c r="L47" s="80"/>
      <c r="M47" s="81">
        <v>53356</v>
      </c>
      <c r="N47" s="81"/>
      <c r="O47" s="81"/>
      <c r="P47" s="81"/>
      <c r="Q47" s="81">
        <v>56555</v>
      </c>
      <c r="R47" s="81"/>
      <c r="S47" s="81"/>
      <c r="T47" s="81"/>
      <c r="U47" s="81">
        <v>49022</v>
      </c>
      <c r="V47" s="81"/>
      <c r="W47" s="81"/>
      <c r="X47" s="81"/>
      <c r="Y47" s="81">
        <v>57226</v>
      </c>
      <c r="Z47" s="81"/>
      <c r="AA47" s="81"/>
      <c r="AB47" s="81"/>
      <c r="AC47" s="81">
        <v>51863</v>
      </c>
      <c r="AD47" s="81"/>
      <c r="AE47" s="81"/>
      <c r="AF47" s="81"/>
      <c r="AG47" s="81">
        <v>54427</v>
      </c>
      <c r="AH47" s="81"/>
      <c r="AI47" s="81"/>
      <c r="AJ47" s="81"/>
      <c r="AK47" s="77" t="s">
        <v>104</v>
      </c>
      <c r="AL47" s="77"/>
      <c r="AM47" s="77"/>
      <c r="AN47" s="77"/>
      <c r="AO47" s="77"/>
      <c r="AP47" s="77"/>
      <c r="AQ47" s="77"/>
      <c r="AR47" s="77"/>
    </row>
    <row r="48" spans="1:44" ht="18.75" customHeight="1">
      <c r="A48" s="80">
        <v>3141101</v>
      </c>
      <c r="B48" s="80"/>
      <c r="C48" s="80"/>
      <c r="D48" s="80"/>
      <c r="E48" s="74">
        <v>2661880</v>
      </c>
      <c r="F48" s="74"/>
      <c r="G48" s="74"/>
      <c r="H48" s="74"/>
      <c r="I48" s="80">
        <v>3243671</v>
      </c>
      <c r="J48" s="80"/>
      <c r="K48" s="80"/>
      <c r="L48" s="80"/>
      <c r="M48" s="81">
        <v>3413359</v>
      </c>
      <c r="N48" s="81"/>
      <c r="O48" s="81"/>
      <c r="P48" s="81"/>
      <c r="Q48" s="81">
        <v>3031729</v>
      </c>
      <c r="R48" s="81"/>
      <c r="S48" s="81"/>
      <c r="T48" s="81"/>
      <c r="U48" s="81">
        <v>2869695</v>
      </c>
      <c r="V48" s="81"/>
      <c r="W48" s="81"/>
      <c r="X48" s="81"/>
      <c r="Y48" s="81">
        <v>2649569</v>
      </c>
      <c r="Z48" s="81"/>
      <c r="AA48" s="81"/>
      <c r="AB48" s="81"/>
      <c r="AC48" s="81">
        <v>2515301</v>
      </c>
      <c r="AD48" s="81"/>
      <c r="AE48" s="81"/>
      <c r="AF48" s="81"/>
      <c r="AG48" s="81">
        <v>2702648</v>
      </c>
      <c r="AH48" s="81"/>
      <c r="AI48" s="81"/>
      <c r="AJ48" s="81"/>
      <c r="AK48" s="77" t="s">
        <v>105</v>
      </c>
      <c r="AL48" s="77"/>
      <c r="AM48" s="77"/>
      <c r="AN48" s="77"/>
      <c r="AO48" s="77"/>
      <c r="AP48" s="77"/>
      <c r="AQ48" s="77"/>
      <c r="AR48" s="77"/>
    </row>
    <row r="49" spans="1:44" ht="18.75" customHeight="1">
      <c r="A49" s="115" t="s">
        <v>38</v>
      </c>
      <c r="B49" s="115"/>
      <c r="C49" s="115"/>
      <c r="D49" s="115"/>
      <c r="E49" s="115" t="s">
        <v>38</v>
      </c>
      <c r="F49" s="115"/>
      <c r="G49" s="115"/>
      <c r="H49" s="115"/>
      <c r="I49" s="115" t="s">
        <v>38</v>
      </c>
      <c r="J49" s="115"/>
      <c r="K49" s="115"/>
      <c r="L49" s="115"/>
      <c r="M49" s="115" t="s">
        <v>38</v>
      </c>
      <c r="N49" s="115"/>
      <c r="O49" s="115"/>
      <c r="P49" s="115"/>
      <c r="Q49" s="132">
        <v>4068173</v>
      </c>
      <c r="R49" s="132"/>
      <c r="S49" s="132"/>
      <c r="T49" s="132"/>
      <c r="U49" s="132">
        <v>3500789</v>
      </c>
      <c r="V49" s="132"/>
      <c r="W49" s="132"/>
      <c r="X49" s="132"/>
      <c r="Y49" s="104">
        <v>3654845</v>
      </c>
      <c r="Z49" s="104"/>
      <c r="AA49" s="104"/>
      <c r="AB49" s="104"/>
      <c r="AC49" s="81">
        <v>3376698</v>
      </c>
      <c r="AD49" s="81"/>
      <c r="AE49" s="81"/>
      <c r="AF49" s="81"/>
      <c r="AG49" s="104">
        <v>3495849</v>
      </c>
      <c r="AH49" s="104"/>
      <c r="AI49" s="104"/>
      <c r="AJ49" s="104"/>
      <c r="AK49" s="77" t="s">
        <v>106</v>
      </c>
      <c r="AL49" s="77"/>
      <c r="AM49" s="77"/>
      <c r="AN49" s="77"/>
      <c r="AO49" s="77"/>
      <c r="AP49" s="77"/>
      <c r="AQ49" s="77"/>
      <c r="AR49" s="77"/>
    </row>
    <row r="50" spans="1:44" ht="18.75" customHeight="1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3"/>
      <c r="Z50" s="133"/>
      <c r="AA50" s="133"/>
      <c r="AB50" s="133"/>
      <c r="AC50" s="131"/>
      <c r="AD50" s="131"/>
      <c r="AE50" s="131"/>
      <c r="AF50" s="131"/>
      <c r="AG50" s="133"/>
      <c r="AH50" s="133"/>
      <c r="AI50" s="133"/>
      <c r="AJ50" s="133"/>
      <c r="AK50" s="77"/>
      <c r="AL50" s="77"/>
    </row>
    <row r="51" spans="1:44" ht="18.75" customHeight="1"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45"/>
      <c r="AH51" s="46"/>
      <c r="AI51" s="46"/>
      <c r="AJ51" s="47" t="s">
        <v>112</v>
      </c>
    </row>
  </sheetData>
  <mergeCells count="382">
    <mergeCell ref="A4:D4"/>
    <mergeCell ref="E4:H4"/>
    <mergeCell ref="I4:L4"/>
    <mergeCell ref="M4:P4"/>
    <mergeCell ref="Q4:T4"/>
    <mergeCell ref="U4:X4"/>
    <mergeCell ref="A1:AJ1"/>
    <mergeCell ref="A3:H3"/>
    <mergeCell ref="I3:P3"/>
    <mergeCell ref="Q3:X3"/>
    <mergeCell ref="Y3:AF3"/>
    <mergeCell ref="AG3:AJ3"/>
    <mergeCell ref="Y4:AB4"/>
    <mergeCell ref="AC4:AF4"/>
    <mergeCell ref="AG4:AJ4"/>
    <mergeCell ref="AC5:AF5"/>
    <mergeCell ref="AG5:AJ5"/>
    <mergeCell ref="A6:D6"/>
    <mergeCell ref="E6:H6"/>
    <mergeCell ref="I6:L6"/>
    <mergeCell ref="M6:P6"/>
    <mergeCell ref="Q6:T6"/>
    <mergeCell ref="U6:X6"/>
    <mergeCell ref="Y6:AB6"/>
    <mergeCell ref="AC6:AF6"/>
    <mergeCell ref="AG6:AJ6"/>
    <mergeCell ref="A5:D5"/>
    <mergeCell ref="E5:H5"/>
    <mergeCell ref="I5:L5"/>
    <mergeCell ref="M5:P5"/>
    <mergeCell ref="Q5:T5"/>
    <mergeCell ref="U5:X5"/>
    <mergeCell ref="Y5:AB5"/>
    <mergeCell ref="I8:L8"/>
    <mergeCell ref="M8:P8"/>
    <mergeCell ref="Q8:T8"/>
    <mergeCell ref="U8:X8"/>
    <mergeCell ref="Y8:AB8"/>
    <mergeCell ref="AC8:AF8"/>
    <mergeCell ref="AG8:AJ8"/>
    <mergeCell ref="AK6:AR6"/>
    <mergeCell ref="A7:D7"/>
    <mergeCell ref="E7:H7"/>
    <mergeCell ref="I7:L7"/>
    <mergeCell ref="M7:P7"/>
    <mergeCell ref="Q7:T7"/>
    <mergeCell ref="U7:X7"/>
    <mergeCell ref="Y7:AB7"/>
    <mergeCell ref="AC7:AF7"/>
    <mergeCell ref="AG7:AJ7"/>
    <mergeCell ref="AK7:AR7"/>
    <mergeCell ref="AK8:AK10"/>
    <mergeCell ref="AL8:AR8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AL9:AR9"/>
    <mergeCell ref="A10:D10"/>
    <mergeCell ref="E10:H10"/>
    <mergeCell ref="I10:L10"/>
    <mergeCell ref="M10:P10"/>
    <mergeCell ref="Q10:T10"/>
    <mergeCell ref="U10:X10"/>
    <mergeCell ref="Y10:AB10"/>
    <mergeCell ref="AC10:AF10"/>
    <mergeCell ref="AG10:AJ10"/>
    <mergeCell ref="AL10:AR10"/>
    <mergeCell ref="A8:D8"/>
    <mergeCell ref="E8:H8"/>
    <mergeCell ref="AK11:AR11"/>
    <mergeCell ref="A12:D12"/>
    <mergeCell ref="E12:H12"/>
    <mergeCell ref="I12:L12"/>
    <mergeCell ref="M12:P12"/>
    <mergeCell ref="Q12:T12"/>
    <mergeCell ref="U12:X12"/>
    <mergeCell ref="Y12:AB12"/>
    <mergeCell ref="AC12:AF12"/>
    <mergeCell ref="AG12:AJ12"/>
    <mergeCell ref="AK12:AR12"/>
    <mergeCell ref="A11:D11"/>
    <mergeCell ref="E11:H11"/>
    <mergeCell ref="I11:L11"/>
    <mergeCell ref="M11:P11"/>
    <mergeCell ref="Q11:T11"/>
    <mergeCell ref="U11:X11"/>
    <mergeCell ref="Y11:AB11"/>
    <mergeCell ref="AC11:AF11"/>
    <mergeCell ref="AG11:AJ11"/>
    <mergeCell ref="AK13:AR13"/>
    <mergeCell ref="A14:D14"/>
    <mergeCell ref="E14:H14"/>
    <mergeCell ref="I14:L14"/>
    <mergeCell ref="M14:P14"/>
    <mergeCell ref="Q14:T14"/>
    <mergeCell ref="U14:X14"/>
    <mergeCell ref="Y14:AB14"/>
    <mergeCell ref="AC14:AF14"/>
    <mergeCell ref="AG14:AJ14"/>
    <mergeCell ref="AK14:AR14"/>
    <mergeCell ref="A13:D13"/>
    <mergeCell ref="E13:H13"/>
    <mergeCell ref="I13:L13"/>
    <mergeCell ref="M13:P13"/>
    <mergeCell ref="Q13:T13"/>
    <mergeCell ref="U13:X13"/>
    <mergeCell ref="Y13:AB13"/>
    <mergeCell ref="AC13:AF13"/>
    <mergeCell ref="AG13:AJ13"/>
    <mergeCell ref="AK15:AR15"/>
    <mergeCell ref="A16:D16"/>
    <mergeCell ref="E16:H16"/>
    <mergeCell ref="I16:L16"/>
    <mergeCell ref="M16:P16"/>
    <mergeCell ref="Q16:T16"/>
    <mergeCell ref="U16:X16"/>
    <mergeCell ref="Y16:AB16"/>
    <mergeCell ref="AC16:AF16"/>
    <mergeCell ref="AG16:AJ16"/>
    <mergeCell ref="AK16:AR16"/>
    <mergeCell ref="A15:D15"/>
    <mergeCell ref="E15:H15"/>
    <mergeCell ref="I15:L15"/>
    <mergeCell ref="M15:P15"/>
    <mergeCell ref="Q15:T15"/>
    <mergeCell ref="U15:X15"/>
    <mergeCell ref="Y15:AB15"/>
    <mergeCell ref="AC15:AF15"/>
    <mergeCell ref="AG15:AJ15"/>
    <mergeCell ref="AK17:AR17"/>
    <mergeCell ref="A18:D18"/>
    <mergeCell ref="E18:H18"/>
    <mergeCell ref="I18:L18"/>
    <mergeCell ref="M18:P18"/>
    <mergeCell ref="Q18:T18"/>
    <mergeCell ref="U18:X18"/>
    <mergeCell ref="Y18:AB18"/>
    <mergeCell ref="AK19:AR19"/>
    <mergeCell ref="AK18:AR18"/>
    <mergeCell ref="A17:D17"/>
    <mergeCell ref="E17:H17"/>
    <mergeCell ref="I17:L17"/>
    <mergeCell ref="M17:P17"/>
    <mergeCell ref="Q17:T17"/>
    <mergeCell ref="U17:X17"/>
    <mergeCell ref="Y17:AB17"/>
    <mergeCell ref="AC17:AF17"/>
    <mergeCell ref="AG17:AJ17"/>
    <mergeCell ref="AC18:AF18"/>
    <mergeCell ref="AG18:AJ18"/>
    <mergeCell ref="A19:D19"/>
    <mergeCell ref="E19:H19"/>
    <mergeCell ref="I19:L19"/>
    <mergeCell ref="M19:P19"/>
    <mergeCell ref="Q19:T19"/>
    <mergeCell ref="U19:X19"/>
    <mergeCell ref="Y19:AB19"/>
    <mergeCell ref="AC19:AF19"/>
    <mergeCell ref="AG19:AJ19"/>
    <mergeCell ref="AC21:AF21"/>
    <mergeCell ref="AG21:AJ21"/>
    <mergeCell ref="A20:D20"/>
    <mergeCell ref="E20:H20"/>
    <mergeCell ref="I20:L20"/>
    <mergeCell ref="M20:P20"/>
    <mergeCell ref="Q20:T20"/>
    <mergeCell ref="U20:X20"/>
    <mergeCell ref="Y20:AB20"/>
    <mergeCell ref="AK21:AR21"/>
    <mergeCell ref="AK22:AL22"/>
    <mergeCell ref="X23:AJ23"/>
    <mergeCell ref="X24:AJ24"/>
    <mergeCell ref="AC20:AF20"/>
    <mergeCell ref="AG20:AJ20"/>
    <mergeCell ref="AK20:AR20"/>
    <mergeCell ref="A31:H31"/>
    <mergeCell ref="I31:P31"/>
    <mergeCell ref="Q31:X31"/>
    <mergeCell ref="Y31:AF31"/>
    <mergeCell ref="AG31:AJ31"/>
    <mergeCell ref="A21:D21"/>
    <mergeCell ref="E21:H21"/>
    <mergeCell ref="I21:L21"/>
    <mergeCell ref="M21:P21"/>
    <mergeCell ref="Q21:T21"/>
    <mergeCell ref="U21:X21"/>
    <mergeCell ref="Y21:AB21"/>
    <mergeCell ref="A32:D32"/>
    <mergeCell ref="E32:H32"/>
    <mergeCell ref="I32:L32"/>
    <mergeCell ref="M32:P32"/>
    <mergeCell ref="Q32:T32"/>
    <mergeCell ref="U32:X32"/>
    <mergeCell ref="Y32:AB32"/>
    <mergeCell ref="AC32:AF32"/>
    <mergeCell ref="AG32:AJ32"/>
    <mergeCell ref="Y34:AB34"/>
    <mergeCell ref="AC34:AF34"/>
    <mergeCell ref="AG34:AJ34"/>
    <mergeCell ref="A33:D33"/>
    <mergeCell ref="E33:H33"/>
    <mergeCell ref="I33:L33"/>
    <mergeCell ref="M33:P33"/>
    <mergeCell ref="Q33:T33"/>
    <mergeCell ref="U33:X33"/>
    <mergeCell ref="Y33:AB33"/>
    <mergeCell ref="AC33:AF33"/>
    <mergeCell ref="AG33:AJ33"/>
    <mergeCell ref="I36:L36"/>
    <mergeCell ref="M36:P36"/>
    <mergeCell ref="Q36:T36"/>
    <mergeCell ref="U36:X36"/>
    <mergeCell ref="Y36:AB36"/>
    <mergeCell ref="AC36:AF36"/>
    <mergeCell ref="AG36:AJ36"/>
    <mergeCell ref="AK34:AR34"/>
    <mergeCell ref="A35:D35"/>
    <mergeCell ref="E35:H35"/>
    <mergeCell ref="I35:L35"/>
    <mergeCell ref="M35:P35"/>
    <mergeCell ref="Q35:T35"/>
    <mergeCell ref="U35:X35"/>
    <mergeCell ref="Y35:AB35"/>
    <mergeCell ref="AC35:AF35"/>
    <mergeCell ref="AG35:AJ35"/>
    <mergeCell ref="AK35:AR35"/>
    <mergeCell ref="A34:D34"/>
    <mergeCell ref="E34:H34"/>
    <mergeCell ref="I34:L34"/>
    <mergeCell ref="M34:P34"/>
    <mergeCell ref="Q34:T34"/>
    <mergeCell ref="U34:X34"/>
    <mergeCell ref="AK36:AK38"/>
    <mergeCell ref="AL36:AR36"/>
    <mergeCell ref="A37:D37"/>
    <mergeCell ref="E37:H37"/>
    <mergeCell ref="I37:L37"/>
    <mergeCell ref="M37:P37"/>
    <mergeCell ref="Q37:T37"/>
    <mergeCell ref="U37:X37"/>
    <mergeCell ref="Y37:AB37"/>
    <mergeCell ref="AC37:AF37"/>
    <mergeCell ref="AG37:AJ37"/>
    <mergeCell ref="AL37:AR37"/>
    <mergeCell ref="A38:D38"/>
    <mergeCell ref="E38:H38"/>
    <mergeCell ref="I38:L38"/>
    <mergeCell ref="M38:P38"/>
    <mergeCell ref="Q38:T38"/>
    <mergeCell ref="U38:X38"/>
    <mergeCell ref="Y38:AB38"/>
    <mergeCell ref="AC38:AF38"/>
    <mergeCell ref="AG38:AJ38"/>
    <mergeCell ref="AL38:AR38"/>
    <mergeCell ref="A36:D36"/>
    <mergeCell ref="E36:H36"/>
    <mergeCell ref="AK39:AR39"/>
    <mergeCell ref="A40:D40"/>
    <mergeCell ref="E40:H40"/>
    <mergeCell ref="I40:L40"/>
    <mergeCell ref="M40:P40"/>
    <mergeCell ref="Q40:T40"/>
    <mergeCell ref="U40:X40"/>
    <mergeCell ref="Y40:AB40"/>
    <mergeCell ref="AC40:AF40"/>
    <mergeCell ref="AG40:AJ40"/>
    <mergeCell ref="AK40:AR40"/>
    <mergeCell ref="A39:D39"/>
    <mergeCell ref="E39:H39"/>
    <mergeCell ref="I39:L39"/>
    <mergeCell ref="M39:P39"/>
    <mergeCell ref="Q39:T39"/>
    <mergeCell ref="U39:X39"/>
    <mergeCell ref="Y39:AB39"/>
    <mergeCell ref="AC39:AF39"/>
    <mergeCell ref="AG39:AJ39"/>
    <mergeCell ref="AK41:AR41"/>
    <mergeCell ref="A42:D42"/>
    <mergeCell ref="E42:H42"/>
    <mergeCell ref="I42:L42"/>
    <mergeCell ref="M42:P42"/>
    <mergeCell ref="Q42:T42"/>
    <mergeCell ref="U42:X42"/>
    <mergeCell ref="Y42:AB42"/>
    <mergeCell ref="AC42:AF42"/>
    <mergeCell ref="AG42:AJ42"/>
    <mergeCell ref="AK42:AR42"/>
    <mergeCell ref="A41:D41"/>
    <mergeCell ref="E41:H41"/>
    <mergeCell ref="I41:L41"/>
    <mergeCell ref="M41:P41"/>
    <mergeCell ref="Q41:T41"/>
    <mergeCell ref="U41:X41"/>
    <mergeCell ref="Y41:AB41"/>
    <mergeCell ref="AC41:AF41"/>
    <mergeCell ref="AG41:AJ41"/>
    <mergeCell ref="AK43:AR43"/>
    <mergeCell ref="A44:D44"/>
    <mergeCell ref="E44:H44"/>
    <mergeCell ref="I44:L44"/>
    <mergeCell ref="M44:P44"/>
    <mergeCell ref="Q44:T44"/>
    <mergeCell ref="U44:X44"/>
    <mergeCell ref="Y44:AB44"/>
    <mergeCell ref="AC44:AF44"/>
    <mergeCell ref="AG44:AJ44"/>
    <mergeCell ref="AK44:AR44"/>
    <mergeCell ref="A43:D43"/>
    <mergeCell ref="E43:H43"/>
    <mergeCell ref="I43:L43"/>
    <mergeCell ref="M43:P43"/>
    <mergeCell ref="Q43:T43"/>
    <mergeCell ref="U43:X43"/>
    <mergeCell ref="Y43:AB43"/>
    <mergeCell ref="AC43:AF43"/>
    <mergeCell ref="AG43:AJ43"/>
    <mergeCell ref="AK45:AR45"/>
    <mergeCell ref="A46:D46"/>
    <mergeCell ref="E46:H46"/>
    <mergeCell ref="I46:L46"/>
    <mergeCell ref="M46:P46"/>
    <mergeCell ref="Q46:T46"/>
    <mergeCell ref="U46:X46"/>
    <mergeCell ref="Y46:AB46"/>
    <mergeCell ref="AC46:AF46"/>
    <mergeCell ref="AG46:AJ46"/>
    <mergeCell ref="AK46:AR46"/>
    <mergeCell ref="A45:D45"/>
    <mergeCell ref="E45:H45"/>
    <mergeCell ref="I45:L45"/>
    <mergeCell ref="M45:P45"/>
    <mergeCell ref="Q45:T45"/>
    <mergeCell ref="U45:X45"/>
    <mergeCell ref="Y45:AB45"/>
    <mergeCell ref="AC45:AF45"/>
    <mergeCell ref="AG45:AJ45"/>
    <mergeCell ref="AK47:AR47"/>
    <mergeCell ref="A48:D48"/>
    <mergeCell ref="E48:H48"/>
    <mergeCell ref="I48:L48"/>
    <mergeCell ref="M48:P48"/>
    <mergeCell ref="Q48:T48"/>
    <mergeCell ref="U48:X48"/>
    <mergeCell ref="Y48:AB48"/>
    <mergeCell ref="AC48:AF48"/>
    <mergeCell ref="AG48:AJ48"/>
    <mergeCell ref="AK48:AR48"/>
    <mergeCell ref="A47:D47"/>
    <mergeCell ref="E47:H47"/>
    <mergeCell ref="I47:L47"/>
    <mergeCell ref="M47:P47"/>
    <mergeCell ref="Q47:T47"/>
    <mergeCell ref="U47:X47"/>
    <mergeCell ref="Y47:AB47"/>
    <mergeCell ref="AC47:AF47"/>
    <mergeCell ref="AG47:AJ47"/>
    <mergeCell ref="AK50:AL50"/>
    <mergeCell ref="Y49:AB49"/>
    <mergeCell ref="AC49:AF49"/>
    <mergeCell ref="AG49:AJ49"/>
    <mergeCell ref="AK49:AR49"/>
    <mergeCell ref="A50:D50"/>
    <mergeCell ref="E50:H50"/>
    <mergeCell ref="I50:L50"/>
    <mergeCell ref="M50:P50"/>
    <mergeCell ref="Q50:T50"/>
    <mergeCell ref="U50:X50"/>
    <mergeCell ref="A49:D49"/>
    <mergeCell ref="E49:H49"/>
    <mergeCell ref="I49:L49"/>
    <mergeCell ref="M49:P49"/>
    <mergeCell ref="Q49:T49"/>
    <mergeCell ref="U49:X49"/>
    <mergeCell ref="Y50:AB50"/>
    <mergeCell ref="AC50:AF50"/>
    <mergeCell ref="AG50:AJ50"/>
  </mergeCells>
  <phoneticPr fontId="1"/>
  <pageMargins left="0.70866141732283472" right="0.70866141732283472" top="0.74803149606299213" bottom="0.74803149606299213" header="0.31496062992125984" footer="0.31496062992125984"/>
  <pageSetup paperSize="9" scale="72" firstPageNumber="0" orientation="portrait" copies="6" r:id="rId1"/>
  <headerFooter differentFirst="1" scaleWithDoc="0">
    <oddFooter>&amp;C- 118 -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496F0-2F22-41F2-AC81-EE5B0450337F}">
  <sheetPr>
    <tabColor theme="0"/>
    <pageSetUpPr fitToPage="1"/>
  </sheetPr>
  <dimension ref="A1:AK45"/>
  <sheetViews>
    <sheetView zoomScaleNormal="100" zoomScaleSheetLayoutView="100" workbookViewId="0">
      <selection sqref="A1:XFD1"/>
    </sheetView>
  </sheetViews>
  <sheetFormatPr defaultColWidth="3" defaultRowHeight="18.75" customHeight="1"/>
  <cols>
    <col min="1" max="16384" width="3" style="1"/>
  </cols>
  <sheetData>
    <row r="1" spans="1:37" ht="18.75" customHeight="1">
      <c r="A1" s="143" t="s">
        <v>113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48"/>
      <c r="AF1" s="48"/>
      <c r="AG1" s="48"/>
      <c r="AH1" s="48"/>
      <c r="AI1" s="48"/>
      <c r="AJ1" s="48"/>
      <c r="AK1" s="48"/>
    </row>
    <row r="2" spans="1:37" ht="18.75" customHeight="1">
      <c r="A2" s="39"/>
      <c r="B2" s="39"/>
      <c r="C2" s="39"/>
      <c r="D2" s="39"/>
      <c r="E2" s="39"/>
      <c r="F2" s="39"/>
      <c r="AC2" s="49"/>
      <c r="AD2" s="49" t="s">
        <v>73</v>
      </c>
      <c r="AE2" s="23"/>
      <c r="AF2" s="23"/>
    </row>
    <row r="3" spans="1:37" ht="18.75" customHeight="1">
      <c r="A3" s="111" t="s">
        <v>114</v>
      </c>
      <c r="B3" s="111"/>
      <c r="C3" s="111"/>
      <c r="D3" s="111"/>
      <c r="E3" s="111"/>
      <c r="F3" s="107"/>
      <c r="G3" s="94" t="s">
        <v>115</v>
      </c>
      <c r="H3" s="95"/>
      <c r="I3" s="95"/>
      <c r="J3" s="95"/>
      <c r="K3" s="95"/>
      <c r="L3" s="95"/>
      <c r="M3" s="95"/>
      <c r="N3" s="111"/>
      <c r="O3" s="107" t="s">
        <v>116</v>
      </c>
      <c r="P3" s="107"/>
      <c r="Q3" s="107"/>
      <c r="R3" s="107"/>
      <c r="S3" s="107"/>
      <c r="T3" s="107"/>
      <c r="U3" s="107"/>
      <c r="V3" s="94"/>
      <c r="W3" s="107" t="s">
        <v>117</v>
      </c>
      <c r="X3" s="107"/>
      <c r="Y3" s="107"/>
      <c r="Z3" s="107"/>
      <c r="AA3" s="107"/>
      <c r="AB3" s="107"/>
      <c r="AC3" s="107"/>
      <c r="AD3" s="107"/>
    </row>
    <row r="4" spans="1:37" ht="18.75" customHeight="1">
      <c r="A4" s="111"/>
      <c r="B4" s="111"/>
      <c r="C4" s="111"/>
      <c r="D4" s="111"/>
      <c r="E4" s="111"/>
      <c r="F4" s="107"/>
      <c r="G4" s="94" t="s">
        <v>118</v>
      </c>
      <c r="H4" s="95"/>
      <c r="I4" s="95"/>
      <c r="J4" s="111"/>
      <c r="K4" s="94" t="s">
        <v>119</v>
      </c>
      <c r="L4" s="95"/>
      <c r="M4" s="95"/>
      <c r="N4" s="111"/>
      <c r="O4" s="107" t="s">
        <v>118</v>
      </c>
      <c r="P4" s="107"/>
      <c r="Q4" s="107"/>
      <c r="R4" s="107"/>
      <c r="S4" s="107" t="s">
        <v>119</v>
      </c>
      <c r="T4" s="107"/>
      <c r="U4" s="107"/>
      <c r="V4" s="94"/>
      <c r="W4" s="107" t="s">
        <v>118</v>
      </c>
      <c r="X4" s="107"/>
      <c r="Y4" s="107"/>
      <c r="Z4" s="107"/>
      <c r="AA4" s="107" t="s">
        <v>119</v>
      </c>
      <c r="AB4" s="107"/>
      <c r="AC4" s="107"/>
      <c r="AD4" s="107"/>
    </row>
    <row r="5" spans="1:37" ht="12.75" customHeight="1">
      <c r="A5" s="7"/>
      <c r="B5" s="7"/>
      <c r="C5" s="7"/>
      <c r="D5" s="7"/>
      <c r="E5" s="7"/>
      <c r="F5" s="50"/>
    </row>
    <row r="6" spans="1:37" s="51" customFormat="1" ht="18.75" customHeight="1">
      <c r="A6" s="83" t="s">
        <v>12</v>
      </c>
      <c r="B6" s="83"/>
      <c r="C6" s="83"/>
      <c r="D6" s="83"/>
      <c r="E6" s="83"/>
      <c r="F6" s="84"/>
      <c r="G6" s="139">
        <v>12640547</v>
      </c>
      <c r="H6" s="140"/>
      <c r="I6" s="140"/>
      <c r="J6" s="140"/>
      <c r="K6" s="140">
        <v>12015877</v>
      </c>
      <c r="L6" s="140"/>
      <c r="M6" s="140"/>
      <c r="N6" s="140"/>
      <c r="O6" s="140">
        <v>12589576</v>
      </c>
      <c r="P6" s="140"/>
      <c r="Q6" s="140"/>
      <c r="R6" s="140"/>
      <c r="S6" s="140">
        <v>12050659</v>
      </c>
      <c r="T6" s="140"/>
      <c r="U6" s="140"/>
      <c r="V6" s="140"/>
      <c r="W6" s="142">
        <v>12509772</v>
      </c>
      <c r="X6" s="142"/>
      <c r="Y6" s="142"/>
      <c r="Z6" s="142"/>
      <c r="AA6" s="140">
        <v>12063119</v>
      </c>
      <c r="AB6" s="140"/>
      <c r="AC6" s="140"/>
      <c r="AD6" s="140"/>
    </row>
    <row r="7" spans="1:37" s="51" customFormat="1" ht="12.75" customHeight="1">
      <c r="A7" s="52"/>
      <c r="B7" s="52"/>
      <c r="C7" s="52"/>
      <c r="D7" s="52"/>
      <c r="E7" s="52"/>
      <c r="F7" s="53"/>
      <c r="G7" s="54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6"/>
      <c r="X7" s="56"/>
      <c r="Y7" s="56"/>
      <c r="Z7" s="56"/>
      <c r="AA7" s="55"/>
      <c r="AB7" s="55"/>
      <c r="AC7" s="55"/>
      <c r="AD7" s="55"/>
    </row>
    <row r="8" spans="1:37" ht="18.75" customHeight="1">
      <c r="A8" s="77" t="s">
        <v>13</v>
      </c>
      <c r="B8" s="77"/>
      <c r="C8" s="77"/>
      <c r="D8" s="77"/>
      <c r="E8" s="77"/>
      <c r="F8" s="78"/>
      <c r="G8" s="138">
        <v>5644731</v>
      </c>
      <c r="H8" s="137"/>
      <c r="I8" s="137"/>
      <c r="J8" s="137"/>
      <c r="K8" s="137">
        <v>5329648</v>
      </c>
      <c r="L8" s="137"/>
      <c r="M8" s="137"/>
      <c r="N8" s="137"/>
      <c r="O8" s="137">
        <v>5447490</v>
      </c>
      <c r="P8" s="137"/>
      <c r="Q8" s="137"/>
      <c r="R8" s="137"/>
      <c r="S8" s="137">
        <v>5172689</v>
      </c>
      <c r="T8" s="137"/>
      <c r="U8" s="137"/>
      <c r="V8" s="137"/>
      <c r="W8" s="141">
        <v>5346969</v>
      </c>
      <c r="X8" s="141"/>
      <c r="Y8" s="141"/>
      <c r="Z8" s="141"/>
      <c r="AA8" s="137">
        <v>5130581</v>
      </c>
      <c r="AB8" s="137"/>
      <c r="AC8" s="137"/>
      <c r="AD8" s="137"/>
    </row>
    <row r="9" spans="1:37" ht="12.75" customHeight="1">
      <c r="A9" s="10"/>
      <c r="B9" s="10"/>
      <c r="C9" s="10"/>
      <c r="D9" s="10"/>
      <c r="E9" s="10"/>
      <c r="F9" s="57"/>
      <c r="G9" s="58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2"/>
      <c r="X9" s="12"/>
      <c r="Y9" s="12"/>
      <c r="Z9" s="12"/>
      <c r="AA9" s="13"/>
      <c r="AB9" s="13"/>
      <c r="AC9" s="13"/>
      <c r="AD9" s="13"/>
    </row>
    <row r="10" spans="1:37" ht="18.75" customHeight="1">
      <c r="A10" s="77" t="s">
        <v>14</v>
      </c>
      <c r="B10" s="77"/>
      <c r="C10" s="77"/>
      <c r="D10" s="77"/>
      <c r="E10" s="77"/>
      <c r="F10" s="78"/>
      <c r="G10" s="138">
        <v>5521446</v>
      </c>
      <c r="H10" s="137"/>
      <c r="I10" s="137"/>
      <c r="J10" s="137"/>
      <c r="K10" s="137">
        <v>5258935</v>
      </c>
      <c r="L10" s="137"/>
      <c r="M10" s="137"/>
      <c r="N10" s="137"/>
      <c r="O10" s="137">
        <v>5624950</v>
      </c>
      <c r="P10" s="137"/>
      <c r="Q10" s="137"/>
      <c r="R10" s="137"/>
      <c r="S10" s="137">
        <v>5402532</v>
      </c>
      <c r="T10" s="137"/>
      <c r="U10" s="137"/>
      <c r="V10" s="137"/>
      <c r="W10" s="141">
        <v>5651852</v>
      </c>
      <c r="X10" s="141"/>
      <c r="Y10" s="141"/>
      <c r="Z10" s="141"/>
      <c r="AA10" s="137">
        <v>5459238</v>
      </c>
      <c r="AB10" s="137"/>
      <c r="AC10" s="137"/>
      <c r="AD10" s="137"/>
    </row>
    <row r="11" spans="1:37" ht="12.75" customHeight="1">
      <c r="A11" s="10"/>
      <c r="B11" s="10"/>
      <c r="C11" s="10"/>
      <c r="D11" s="10"/>
      <c r="E11" s="10"/>
      <c r="F11" s="57"/>
      <c r="G11" s="58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2"/>
      <c r="X11" s="12"/>
      <c r="Y11" s="12"/>
      <c r="Z11" s="12"/>
      <c r="AA11" s="13"/>
      <c r="AB11" s="13"/>
      <c r="AC11" s="13"/>
      <c r="AD11" s="13"/>
    </row>
    <row r="12" spans="1:37" ht="18.75" customHeight="1">
      <c r="A12" s="77" t="s">
        <v>15</v>
      </c>
      <c r="B12" s="77"/>
      <c r="C12" s="77"/>
      <c r="D12" s="77"/>
      <c r="E12" s="77"/>
      <c r="F12" s="78"/>
      <c r="G12" s="138">
        <v>154000</v>
      </c>
      <c r="H12" s="137"/>
      <c r="I12" s="137"/>
      <c r="J12" s="137"/>
      <c r="K12" s="137">
        <v>146832</v>
      </c>
      <c r="L12" s="137"/>
      <c r="M12" s="137"/>
      <c r="N12" s="137"/>
      <c r="O12" s="137">
        <v>181429</v>
      </c>
      <c r="P12" s="137"/>
      <c r="Q12" s="137"/>
      <c r="R12" s="137"/>
      <c r="S12" s="137">
        <v>173517</v>
      </c>
      <c r="T12" s="137"/>
      <c r="U12" s="137"/>
      <c r="V12" s="137"/>
      <c r="W12" s="141">
        <v>190974</v>
      </c>
      <c r="X12" s="141"/>
      <c r="Y12" s="141"/>
      <c r="Z12" s="141"/>
      <c r="AA12" s="137">
        <v>182529</v>
      </c>
      <c r="AB12" s="137"/>
      <c r="AC12" s="137"/>
      <c r="AD12" s="137"/>
    </row>
    <row r="13" spans="1:37" ht="12.75" customHeight="1">
      <c r="A13" s="10"/>
      <c r="B13" s="10"/>
      <c r="C13" s="10"/>
      <c r="D13" s="10"/>
      <c r="E13" s="10"/>
      <c r="F13" s="57"/>
      <c r="G13" s="58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2"/>
      <c r="X13" s="12"/>
      <c r="Y13" s="12"/>
      <c r="Z13" s="12"/>
      <c r="AA13" s="13"/>
      <c r="AB13" s="13"/>
      <c r="AC13" s="13"/>
      <c r="AD13" s="13"/>
    </row>
    <row r="14" spans="1:37" ht="18.75" customHeight="1">
      <c r="A14" s="77" t="s">
        <v>16</v>
      </c>
      <c r="B14" s="77"/>
      <c r="C14" s="77"/>
      <c r="D14" s="77"/>
      <c r="E14" s="77"/>
      <c r="F14" s="78"/>
      <c r="G14" s="138">
        <v>473573</v>
      </c>
      <c r="H14" s="137"/>
      <c r="I14" s="137"/>
      <c r="J14" s="137"/>
      <c r="K14" s="137">
        <v>473573</v>
      </c>
      <c r="L14" s="137"/>
      <c r="M14" s="137"/>
      <c r="N14" s="137"/>
      <c r="O14" s="137">
        <v>457223</v>
      </c>
      <c r="P14" s="137"/>
      <c r="Q14" s="137"/>
      <c r="R14" s="137"/>
      <c r="S14" s="137">
        <v>457223</v>
      </c>
      <c r="T14" s="137"/>
      <c r="U14" s="137"/>
      <c r="V14" s="137"/>
      <c r="W14" s="141">
        <v>433523</v>
      </c>
      <c r="X14" s="141"/>
      <c r="Y14" s="141"/>
      <c r="Z14" s="141"/>
      <c r="AA14" s="137">
        <v>433523</v>
      </c>
      <c r="AB14" s="137"/>
      <c r="AC14" s="137"/>
      <c r="AD14" s="137"/>
    </row>
    <row r="15" spans="1:37" ht="12.75" customHeight="1">
      <c r="A15" s="10"/>
      <c r="B15" s="10"/>
      <c r="C15" s="10"/>
      <c r="D15" s="10"/>
      <c r="E15" s="10"/>
      <c r="F15" s="57"/>
      <c r="G15" s="58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2"/>
      <c r="X15" s="12"/>
      <c r="Y15" s="12"/>
      <c r="Z15" s="12"/>
      <c r="AA15" s="13"/>
      <c r="AB15" s="13"/>
      <c r="AC15" s="13"/>
      <c r="AD15" s="13"/>
    </row>
    <row r="16" spans="1:37" ht="18.75" customHeight="1">
      <c r="A16" s="77" t="s">
        <v>17</v>
      </c>
      <c r="B16" s="77"/>
      <c r="C16" s="77"/>
      <c r="D16" s="77"/>
      <c r="E16" s="77"/>
      <c r="F16" s="78"/>
      <c r="G16" s="138">
        <v>1399</v>
      </c>
      <c r="H16" s="137"/>
      <c r="I16" s="137"/>
      <c r="J16" s="137"/>
      <c r="K16" s="137">
        <v>1399</v>
      </c>
      <c r="L16" s="137"/>
      <c r="M16" s="137"/>
      <c r="N16" s="137"/>
      <c r="O16" s="137">
        <v>1297</v>
      </c>
      <c r="P16" s="137"/>
      <c r="Q16" s="137"/>
      <c r="R16" s="137"/>
      <c r="S16" s="137">
        <v>1297</v>
      </c>
      <c r="T16" s="137"/>
      <c r="U16" s="137"/>
      <c r="V16" s="137"/>
      <c r="W16" s="141">
        <v>1217</v>
      </c>
      <c r="X16" s="141"/>
      <c r="Y16" s="141"/>
      <c r="Z16" s="141"/>
      <c r="AA16" s="137">
        <v>1217</v>
      </c>
      <c r="AB16" s="137"/>
      <c r="AC16" s="137"/>
      <c r="AD16" s="137"/>
    </row>
    <row r="17" spans="1:30" ht="12.75" customHeight="1">
      <c r="A17" s="10"/>
      <c r="B17" s="10"/>
      <c r="C17" s="10"/>
      <c r="D17" s="10"/>
      <c r="E17" s="10"/>
      <c r="F17" s="57"/>
      <c r="G17" s="58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2"/>
      <c r="X17" s="12"/>
      <c r="Y17" s="12"/>
      <c r="Z17" s="12"/>
      <c r="AA17" s="13"/>
      <c r="AB17" s="13"/>
      <c r="AC17" s="13"/>
      <c r="AD17" s="13"/>
    </row>
    <row r="18" spans="1:30" ht="18.75" customHeight="1">
      <c r="A18" s="77" t="s">
        <v>19</v>
      </c>
      <c r="B18" s="77"/>
      <c r="C18" s="77"/>
      <c r="D18" s="77"/>
      <c r="E18" s="77"/>
      <c r="F18" s="78"/>
      <c r="G18" s="138">
        <v>1694</v>
      </c>
      <c r="H18" s="137"/>
      <c r="I18" s="137"/>
      <c r="J18" s="137"/>
      <c r="K18" s="137">
        <v>1694</v>
      </c>
      <c r="L18" s="137"/>
      <c r="M18" s="137"/>
      <c r="N18" s="137"/>
      <c r="O18" s="137">
        <v>1565</v>
      </c>
      <c r="P18" s="137"/>
      <c r="Q18" s="137"/>
      <c r="R18" s="137"/>
      <c r="S18" s="137">
        <v>1565</v>
      </c>
      <c r="T18" s="137"/>
      <c r="U18" s="137"/>
      <c r="V18" s="137"/>
      <c r="W18" s="141">
        <v>1466</v>
      </c>
      <c r="X18" s="141"/>
      <c r="Y18" s="141"/>
      <c r="Z18" s="141"/>
      <c r="AA18" s="137">
        <v>1466</v>
      </c>
      <c r="AB18" s="137"/>
      <c r="AC18" s="137"/>
      <c r="AD18" s="137"/>
    </row>
    <row r="19" spans="1:30" ht="12.75" customHeight="1">
      <c r="A19" s="10"/>
      <c r="B19" s="10"/>
      <c r="C19" s="10"/>
      <c r="D19" s="10"/>
      <c r="E19" s="10"/>
      <c r="F19" s="57"/>
      <c r="G19" s="58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2"/>
      <c r="X19" s="12"/>
      <c r="Y19" s="12"/>
      <c r="Z19" s="12"/>
      <c r="AA19" s="13"/>
      <c r="AB19" s="13"/>
      <c r="AC19" s="13"/>
      <c r="AD19" s="13"/>
    </row>
    <row r="20" spans="1:30" ht="18.75" customHeight="1">
      <c r="A20" s="77" t="s">
        <v>18</v>
      </c>
      <c r="B20" s="77"/>
      <c r="C20" s="77"/>
      <c r="D20" s="77"/>
      <c r="E20" s="77"/>
      <c r="F20" s="78"/>
      <c r="G20" s="138">
        <v>843704</v>
      </c>
      <c r="H20" s="137"/>
      <c r="I20" s="137"/>
      <c r="J20" s="137"/>
      <c r="K20" s="137">
        <v>803796</v>
      </c>
      <c r="L20" s="137"/>
      <c r="M20" s="137"/>
      <c r="N20" s="137"/>
      <c r="O20" s="137">
        <v>854473</v>
      </c>
      <c r="P20" s="137"/>
      <c r="Q20" s="137"/>
      <c r="R20" s="137"/>
      <c r="S20" s="137">
        <v>820687</v>
      </c>
      <c r="T20" s="137"/>
      <c r="U20" s="137"/>
      <c r="V20" s="137"/>
      <c r="W20" s="141">
        <v>863277</v>
      </c>
      <c r="X20" s="141"/>
      <c r="Y20" s="141"/>
      <c r="Z20" s="141"/>
      <c r="AA20" s="137">
        <v>834072</v>
      </c>
      <c r="AB20" s="137"/>
      <c r="AC20" s="137"/>
      <c r="AD20" s="137"/>
    </row>
    <row r="21" spans="1:30" ht="12.75" customHeight="1">
      <c r="A21" s="59"/>
      <c r="B21" s="59"/>
      <c r="C21" s="59"/>
      <c r="D21" s="59"/>
      <c r="E21" s="59"/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</row>
    <row r="22" spans="1:30" ht="18.75" customHeight="1">
      <c r="A22" s="62"/>
      <c r="B22" s="62"/>
      <c r="C22" s="62"/>
      <c r="D22" s="62"/>
      <c r="E22" s="62"/>
      <c r="F22" s="62"/>
    </row>
    <row r="23" spans="1:30" ht="18.75" customHeight="1">
      <c r="A23" s="62"/>
      <c r="B23" s="62"/>
      <c r="C23" s="62"/>
      <c r="D23" s="62"/>
      <c r="E23" s="62"/>
      <c r="F23" s="62"/>
    </row>
    <row r="24" spans="1:30" ht="18.75" customHeight="1">
      <c r="A24" s="62"/>
      <c r="B24" s="62"/>
      <c r="C24" s="62"/>
      <c r="D24" s="62"/>
      <c r="E24" s="62"/>
      <c r="F24" s="62"/>
    </row>
    <row r="25" spans="1:30" ht="18.75" customHeight="1">
      <c r="A25" s="63" t="s">
        <v>120</v>
      </c>
      <c r="B25" s="64"/>
      <c r="C25" s="62"/>
      <c r="D25" s="62"/>
      <c r="E25" s="62"/>
      <c r="F25" s="62"/>
    </row>
    <row r="26" spans="1:30" ht="18.75" customHeight="1">
      <c r="A26" s="111" t="s">
        <v>114</v>
      </c>
      <c r="B26" s="107"/>
      <c r="C26" s="107"/>
      <c r="D26" s="107"/>
      <c r="E26" s="107"/>
      <c r="F26" s="107"/>
      <c r="G26" s="94" t="s">
        <v>121</v>
      </c>
      <c r="H26" s="95"/>
      <c r="I26" s="95"/>
      <c r="J26" s="95"/>
      <c r="K26" s="95"/>
      <c r="L26" s="95"/>
      <c r="M26" s="95"/>
      <c r="N26" s="111"/>
      <c r="O26" s="107" t="s">
        <v>122</v>
      </c>
      <c r="P26" s="107"/>
      <c r="Q26" s="107"/>
      <c r="R26" s="107"/>
      <c r="S26" s="107"/>
      <c r="T26" s="107"/>
      <c r="U26" s="107"/>
      <c r="V26" s="94"/>
      <c r="W26" s="107" t="s">
        <v>123</v>
      </c>
      <c r="X26" s="107"/>
      <c r="Y26" s="107"/>
      <c r="Z26" s="107"/>
      <c r="AA26" s="107"/>
      <c r="AB26" s="107"/>
      <c r="AC26" s="107"/>
      <c r="AD26" s="94"/>
    </row>
    <row r="27" spans="1:30" ht="18.75" customHeight="1">
      <c r="A27" s="111"/>
      <c r="B27" s="107"/>
      <c r="C27" s="107"/>
      <c r="D27" s="107"/>
      <c r="E27" s="107"/>
      <c r="F27" s="107"/>
      <c r="G27" s="94" t="s">
        <v>118</v>
      </c>
      <c r="H27" s="95"/>
      <c r="I27" s="95"/>
      <c r="J27" s="111"/>
      <c r="K27" s="94" t="s">
        <v>119</v>
      </c>
      <c r="L27" s="95"/>
      <c r="M27" s="95"/>
      <c r="N27" s="111"/>
      <c r="O27" s="107" t="s">
        <v>118</v>
      </c>
      <c r="P27" s="107"/>
      <c r="Q27" s="107"/>
      <c r="R27" s="107"/>
      <c r="S27" s="107" t="s">
        <v>119</v>
      </c>
      <c r="T27" s="107"/>
      <c r="U27" s="107"/>
      <c r="V27" s="94"/>
      <c r="W27" s="107" t="s">
        <v>118</v>
      </c>
      <c r="X27" s="107"/>
      <c r="Y27" s="107"/>
      <c r="Z27" s="107"/>
      <c r="AA27" s="107" t="s">
        <v>119</v>
      </c>
      <c r="AB27" s="107"/>
      <c r="AC27" s="107"/>
      <c r="AD27" s="94"/>
    </row>
    <row r="28" spans="1:30" ht="12.75" customHeight="1">
      <c r="A28" s="39"/>
      <c r="B28" s="39"/>
      <c r="C28" s="39"/>
      <c r="D28" s="39"/>
      <c r="E28" s="39"/>
      <c r="F28" s="65"/>
    </row>
    <row r="29" spans="1:30" s="51" customFormat="1" ht="18.75" customHeight="1">
      <c r="A29" s="83" t="s">
        <v>12</v>
      </c>
      <c r="B29" s="83"/>
      <c r="C29" s="83"/>
      <c r="D29" s="83"/>
      <c r="E29" s="83"/>
      <c r="F29" s="84"/>
      <c r="G29" s="139">
        <v>12358740</v>
      </c>
      <c r="H29" s="140"/>
      <c r="I29" s="140"/>
      <c r="J29" s="140"/>
      <c r="K29" s="140">
        <v>12044512</v>
      </c>
      <c r="L29" s="140"/>
      <c r="M29" s="140"/>
      <c r="N29" s="140"/>
      <c r="O29" s="140">
        <v>12453511</v>
      </c>
      <c r="P29" s="140"/>
      <c r="Q29" s="140"/>
      <c r="R29" s="140"/>
      <c r="S29" s="140">
        <v>12190023</v>
      </c>
      <c r="T29" s="140"/>
      <c r="U29" s="140"/>
      <c r="V29" s="140"/>
      <c r="W29" s="140">
        <v>12473278</v>
      </c>
      <c r="X29" s="140"/>
      <c r="Y29" s="140"/>
      <c r="Z29" s="140"/>
      <c r="AA29" s="140">
        <v>12208073</v>
      </c>
      <c r="AB29" s="140"/>
      <c r="AC29" s="140"/>
      <c r="AD29" s="140"/>
    </row>
    <row r="30" spans="1:30" s="51" customFormat="1" ht="12.75" customHeight="1">
      <c r="A30" s="52"/>
      <c r="B30" s="52"/>
      <c r="C30" s="52"/>
      <c r="D30" s="52"/>
      <c r="E30" s="52"/>
      <c r="F30" s="53"/>
      <c r="G30" s="54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</row>
    <row r="31" spans="1:30" ht="18.75" customHeight="1">
      <c r="A31" s="77" t="s">
        <v>13</v>
      </c>
      <c r="B31" s="77"/>
      <c r="C31" s="77"/>
      <c r="D31" s="77"/>
      <c r="E31" s="77"/>
      <c r="F31" s="78"/>
      <c r="G31" s="138">
        <v>5342476</v>
      </c>
      <c r="H31" s="137"/>
      <c r="I31" s="137"/>
      <c r="J31" s="137"/>
      <c r="K31" s="137">
        <v>5200125</v>
      </c>
      <c r="L31" s="137"/>
      <c r="M31" s="137"/>
      <c r="N31" s="137"/>
      <c r="O31" s="137">
        <v>5349972</v>
      </c>
      <c r="P31" s="137"/>
      <c r="Q31" s="137"/>
      <c r="R31" s="137"/>
      <c r="S31" s="137">
        <v>5219464</v>
      </c>
      <c r="T31" s="137"/>
      <c r="U31" s="137"/>
      <c r="V31" s="137"/>
      <c r="W31" s="137">
        <v>5222094</v>
      </c>
      <c r="X31" s="137"/>
      <c r="Y31" s="137"/>
      <c r="Z31" s="137"/>
      <c r="AA31" s="137">
        <v>5095709</v>
      </c>
      <c r="AB31" s="137"/>
      <c r="AC31" s="137"/>
      <c r="AD31" s="137"/>
    </row>
    <row r="32" spans="1:30" ht="12.75" customHeight="1">
      <c r="A32" s="10"/>
      <c r="B32" s="10"/>
      <c r="C32" s="10"/>
      <c r="D32" s="10"/>
      <c r="E32" s="10"/>
      <c r="F32" s="57"/>
      <c r="G32" s="58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2" ht="18.75" customHeight="1">
      <c r="A33" s="77" t="s">
        <v>14</v>
      </c>
      <c r="B33" s="77"/>
      <c r="C33" s="77"/>
      <c r="D33" s="77"/>
      <c r="E33" s="77"/>
      <c r="F33" s="78"/>
      <c r="G33" s="138">
        <v>5522410</v>
      </c>
      <c r="H33" s="137"/>
      <c r="I33" s="137"/>
      <c r="J33" s="137"/>
      <c r="K33" s="137">
        <v>5379547</v>
      </c>
      <c r="L33" s="137"/>
      <c r="M33" s="137"/>
      <c r="N33" s="137"/>
      <c r="O33" s="137">
        <v>5610597</v>
      </c>
      <c r="P33" s="137"/>
      <c r="Q33" s="137"/>
      <c r="R33" s="137"/>
      <c r="S33" s="137">
        <v>5500826</v>
      </c>
      <c r="T33" s="137"/>
      <c r="U33" s="137"/>
      <c r="V33" s="137"/>
      <c r="W33" s="137">
        <v>5736676</v>
      </c>
      <c r="X33" s="137"/>
      <c r="Y33" s="137"/>
      <c r="Z33" s="137"/>
      <c r="AA33" s="137">
        <v>5621716</v>
      </c>
      <c r="AB33" s="137"/>
      <c r="AC33" s="137"/>
      <c r="AD33" s="137"/>
    </row>
    <row r="34" spans="1:32" ht="12.75" customHeight="1">
      <c r="A34" s="10"/>
      <c r="B34" s="10"/>
      <c r="C34" s="10"/>
      <c r="D34" s="10"/>
      <c r="E34" s="10"/>
      <c r="F34" s="57"/>
      <c r="G34" s="58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2" ht="18.75" customHeight="1">
      <c r="A35" s="77" t="s">
        <v>15</v>
      </c>
      <c r="B35" s="77"/>
      <c r="C35" s="77"/>
      <c r="D35" s="77"/>
      <c r="E35" s="77"/>
      <c r="F35" s="78"/>
      <c r="G35" s="138">
        <v>197650</v>
      </c>
      <c r="H35" s="137"/>
      <c r="I35" s="137"/>
      <c r="J35" s="137"/>
      <c r="K35" s="137">
        <v>190433</v>
      </c>
      <c r="L35" s="137"/>
      <c r="M35" s="137"/>
      <c r="N35" s="137"/>
      <c r="O35" s="137">
        <v>206024</v>
      </c>
      <c r="P35" s="137"/>
      <c r="Q35" s="137"/>
      <c r="R35" s="137"/>
      <c r="S35" s="137">
        <v>199584</v>
      </c>
      <c r="T35" s="137"/>
      <c r="U35" s="137"/>
      <c r="V35" s="137"/>
      <c r="W35" s="137">
        <v>217698</v>
      </c>
      <c r="X35" s="137"/>
      <c r="Y35" s="137"/>
      <c r="Z35" s="137"/>
      <c r="AA35" s="137">
        <v>211366</v>
      </c>
      <c r="AB35" s="137"/>
      <c r="AC35" s="137"/>
      <c r="AD35" s="137"/>
    </row>
    <row r="36" spans="1:32" ht="12.75" customHeight="1">
      <c r="A36" s="10"/>
      <c r="B36" s="10"/>
      <c r="C36" s="10"/>
      <c r="D36" s="10"/>
      <c r="E36" s="10"/>
      <c r="F36" s="57"/>
      <c r="G36" s="58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2" ht="18.75" customHeight="1">
      <c r="A37" s="77" t="s">
        <v>16</v>
      </c>
      <c r="B37" s="77"/>
      <c r="C37" s="77"/>
      <c r="D37" s="77"/>
      <c r="E37" s="77"/>
      <c r="F37" s="78"/>
      <c r="G37" s="138">
        <v>423627</v>
      </c>
      <c r="H37" s="137"/>
      <c r="I37" s="137"/>
      <c r="J37" s="137"/>
      <c r="K37" s="137">
        <v>423627</v>
      </c>
      <c r="L37" s="137"/>
      <c r="M37" s="137"/>
      <c r="N37" s="137"/>
      <c r="O37" s="137">
        <v>427868</v>
      </c>
      <c r="P37" s="137"/>
      <c r="Q37" s="137"/>
      <c r="R37" s="137"/>
      <c r="S37" s="137">
        <v>427868</v>
      </c>
      <c r="T37" s="137"/>
      <c r="U37" s="137"/>
      <c r="V37" s="137"/>
      <c r="W37" s="137">
        <v>424371</v>
      </c>
      <c r="X37" s="137"/>
      <c r="Y37" s="137"/>
      <c r="Z37" s="137"/>
      <c r="AA37" s="137">
        <v>424371</v>
      </c>
      <c r="AB37" s="137"/>
      <c r="AC37" s="137"/>
      <c r="AD37" s="137"/>
    </row>
    <row r="38" spans="1:32" ht="12.75" customHeight="1">
      <c r="A38" s="10"/>
      <c r="B38" s="10"/>
      <c r="C38" s="10"/>
      <c r="D38" s="10"/>
      <c r="E38" s="10"/>
      <c r="F38" s="57"/>
      <c r="G38" s="58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2" ht="18.75" customHeight="1">
      <c r="A39" s="77" t="s">
        <v>17</v>
      </c>
      <c r="B39" s="77"/>
      <c r="C39" s="77"/>
      <c r="D39" s="77"/>
      <c r="E39" s="77"/>
      <c r="F39" s="78"/>
      <c r="G39" s="138">
        <v>1243</v>
      </c>
      <c r="H39" s="137"/>
      <c r="I39" s="137"/>
      <c r="J39" s="137"/>
      <c r="K39" s="137">
        <v>1243</v>
      </c>
      <c r="L39" s="137"/>
      <c r="M39" s="137"/>
      <c r="N39" s="137"/>
      <c r="O39" s="137">
        <v>1343</v>
      </c>
      <c r="P39" s="137"/>
      <c r="Q39" s="137"/>
      <c r="R39" s="137"/>
      <c r="S39" s="137">
        <v>1343</v>
      </c>
      <c r="T39" s="137"/>
      <c r="U39" s="137"/>
      <c r="V39" s="137"/>
      <c r="W39" s="137">
        <v>1190</v>
      </c>
      <c r="X39" s="137"/>
      <c r="Y39" s="137"/>
      <c r="Z39" s="137"/>
      <c r="AA39" s="137">
        <v>1190</v>
      </c>
      <c r="AB39" s="137"/>
      <c r="AC39" s="137"/>
      <c r="AD39" s="137"/>
    </row>
    <row r="40" spans="1:32" ht="12.75" customHeight="1">
      <c r="A40" s="10"/>
      <c r="B40" s="10"/>
      <c r="C40" s="10"/>
      <c r="D40" s="10"/>
      <c r="E40" s="10"/>
      <c r="F40" s="57"/>
      <c r="G40" s="58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2" ht="18.75" customHeight="1">
      <c r="A41" s="77" t="s">
        <v>19</v>
      </c>
      <c r="B41" s="77"/>
      <c r="C41" s="77"/>
      <c r="D41" s="77"/>
      <c r="E41" s="77"/>
      <c r="F41" s="78"/>
      <c r="G41" s="138">
        <v>1424</v>
      </c>
      <c r="H41" s="137"/>
      <c r="I41" s="137"/>
      <c r="J41" s="137"/>
      <c r="K41" s="137">
        <v>1424</v>
      </c>
      <c r="L41" s="137"/>
      <c r="M41" s="137"/>
      <c r="N41" s="137"/>
      <c r="O41" s="137">
        <v>1596</v>
      </c>
      <c r="P41" s="137"/>
      <c r="Q41" s="137"/>
      <c r="R41" s="137"/>
      <c r="S41" s="137">
        <v>1596</v>
      </c>
      <c r="T41" s="137"/>
      <c r="U41" s="137"/>
      <c r="V41" s="137"/>
      <c r="W41" s="137">
        <v>1343</v>
      </c>
      <c r="X41" s="137"/>
      <c r="Y41" s="137"/>
      <c r="Z41" s="137"/>
      <c r="AA41" s="137">
        <v>1343</v>
      </c>
      <c r="AB41" s="137"/>
      <c r="AC41" s="137"/>
      <c r="AD41" s="137"/>
    </row>
    <row r="42" spans="1:32" ht="12.75" customHeight="1">
      <c r="A42" s="10"/>
      <c r="B42" s="10"/>
      <c r="C42" s="10"/>
      <c r="D42" s="10"/>
      <c r="E42" s="10"/>
      <c r="F42" s="57"/>
      <c r="G42" s="58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2" ht="18.75" customHeight="1">
      <c r="A43" s="77" t="s">
        <v>18</v>
      </c>
      <c r="B43" s="77"/>
      <c r="C43" s="77"/>
      <c r="D43" s="77"/>
      <c r="E43" s="77"/>
      <c r="F43" s="78"/>
      <c r="G43" s="138">
        <v>850056</v>
      </c>
      <c r="H43" s="137"/>
      <c r="I43" s="137"/>
      <c r="J43" s="137"/>
      <c r="K43" s="137">
        <v>828259</v>
      </c>
      <c r="L43" s="137"/>
      <c r="M43" s="137"/>
      <c r="N43" s="137"/>
      <c r="O43" s="137">
        <v>856111</v>
      </c>
      <c r="P43" s="137"/>
      <c r="Q43" s="137"/>
      <c r="R43" s="137"/>
      <c r="S43" s="137">
        <v>839342</v>
      </c>
      <c r="T43" s="137"/>
      <c r="U43" s="137"/>
      <c r="V43" s="137"/>
      <c r="W43" s="137">
        <v>869906</v>
      </c>
      <c r="X43" s="137"/>
      <c r="Y43" s="137"/>
      <c r="Z43" s="137"/>
      <c r="AA43" s="137">
        <v>852378</v>
      </c>
      <c r="AB43" s="137"/>
      <c r="AC43" s="137"/>
      <c r="AD43" s="137"/>
    </row>
    <row r="44" spans="1:32" ht="12.75" customHeight="1">
      <c r="A44" s="66"/>
      <c r="B44" s="66"/>
      <c r="C44" s="66"/>
      <c r="D44" s="66"/>
      <c r="E44" s="66"/>
      <c r="F44" s="67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</row>
    <row r="45" spans="1:32" ht="13.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9"/>
      <c r="R45" s="69"/>
      <c r="S45" s="69"/>
      <c r="AC45" s="70"/>
      <c r="AD45" s="71" t="s">
        <v>124</v>
      </c>
      <c r="AE45" s="23"/>
      <c r="AF45" s="23"/>
    </row>
  </sheetData>
  <mergeCells count="133">
    <mergeCell ref="A1:AD1"/>
    <mergeCell ref="A3:F4"/>
    <mergeCell ref="G3:N3"/>
    <mergeCell ref="O3:V3"/>
    <mergeCell ref="W3:AD3"/>
    <mergeCell ref="G4:J4"/>
    <mergeCell ref="K4:N4"/>
    <mergeCell ref="O4:R4"/>
    <mergeCell ref="S4:V4"/>
    <mergeCell ref="W4:Z4"/>
    <mergeCell ref="AA4:AD4"/>
    <mergeCell ref="A6:F6"/>
    <mergeCell ref="G6:J6"/>
    <mergeCell ref="K6:N6"/>
    <mergeCell ref="O6:R6"/>
    <mergeCell ref="S6:V6"/>
    <mergeCell ref="W6:Z6"/>
    <mergeCell ref="AA6:AD6"/>
    <mergeCell ref="AA8:AD8"/>
    <mergeCell ref="A10:F10"/>
    <mergeCell ref="G10:J10"/>
    <mergeCell ref="K10:N10"/>
    <mergeCell ref="O10:R10"/>
    <mergeCell ref="S10:V10"/>
    <mergeCell ref="W10:Z10"/>
    <mergeCell ref="AA10:AD10"/>
    <mergeCell ref="A8:F8"/>
    <mergeCell ref="G8:J8"/>
    <mergeCell ref="K8:N8"/>
    <mergeCell ref="O8:R8"/>
    <mergeCell ref="S8:V8"/>
    <mergeCell ref="W8:Z8"/>
    <mergeCell ref="AA12:AD12"/>
    <mergeCell ref="A14:F14"/>
    <mergeCell ref="G14:J14"/>
    <mergeCell ref="K14:N14"/>
    <mergeCell ref="O14:R14"/>
    <mergeCell ref="S14:V14"/>
    <mergeCell ref="W14:Z14"/>
    <mergeCell ref="AA14:AD14"/>
    <mergeCell ref="A12:F12"/>
    <mergeCell ref="G12:J12"/>
    <mergeCell ref="K12:N12"/>
    <mergeCell ref="O12:R12"/>
    <mergeCell ref="S12:V12"/>
    <mergeCell ref="W12:Z12"/>
    <mergeCell ref="AA16:AD16"/>
    <mergeCell ref="A18:F18"/>
    <mergeCell ref="G18:J18"/>
    <mergeCell ref="K18:N18"/>
    <mergeCell ref="O18:R18"/>
    <mergeCell ref="S18:V18"/>
    <mergeCell ref="W18:Z18"/>
    <mergeCell ref="AA18:AD18"/>
    <mergeCell ref="A16:F16"/>
    <mergeCell ref="G16:J16"/>
    <mergeCell ref="K16:N16"/>
    <mergeCell ref="O16:R16"/>
    <mergeCell ref="S16:V16"/>
    <mergeCell ref="W16:Z16"/>
    <mergeCell ref="AA27:AD27"/>
    <mergeCell ref="A29:F29"/>
    <mergeCell ref="G29:J29"/>
    <mergeCell ref="K29:N29"/>
    <mergeCell ref="O29:R29"/>
    <mergeCell ref="S29:V29"/>
    <mergeCell ref="W29:Z29"/>
    <mergeCell ref="AA29:AD29"/>
    <mergeCell ref="AA20:AD20"/>
    <mergeCell ref="A26:F27"/>
    <mergeCell ref="G26:N26"/>
    <mergeCell ref="O26:V26"/>
    <mergeCell ref="W26:AD26"/>
    <mergeCell ref="G27:J27"/>
    <mergeCell ref="K27:N27"/>
    <mergeCell ref="O27:R27"/>
    <mergeCell ref="S27:V27"/>
    <mergeCell ref="W27:Z27"/>
    <mergeCell ref="A20:F20"/>
    <mergeCell ref="G20:J20"/>
    <mergeCell ref="K20:N20"/>
    <mergeCell ref="O20:R20"/>
    <mergeCell ref="S20:V20"/>
    <mergeCell ref="W20:Z20"/>
    <mergeCell ref="AA31:AD31"/>
    <mergeCell ref="A33:F33"/>
    <mergeCell ref="G33:J33"/>
    <mergeCell ref="K33:N33"/>
    <mergeCell ref="O33:R33"/>
    <mergeCell ref="S33:V33"/>
    <mergeCell ref="W33:Z33"/>
    <mergeCell ref="AA33:AD33"/>
    <mergeCell ref="A31:F31"/>
    <mergeCell ref="G31:J31"/>
    <mergeCell ref="K31:N31"/>
    <mergeCell ref="O31:R31"/>
    <mergeCell ref="S31:V31"/>
    <mergeCell ref="W31:Z31"/>
    <mergeCell ref="AA35:AD35"/>
    <mergeCell ref="A37:F37"/>
    <mergeCell ref="G37:J37"/>
    <mergeCell ref="K37:N37"/>
    <mergeCell ref="O37:R37"/>
    <mergeCell ref="S37:V37"/>
    <mergeCell ref="W37:Z37"/>
    <mergeCell ref="AA37:AD37"/>
    <mergeCell ref="A35:F35"/>
    <mergeCell ref="G35:J35"/>
    <mergeCell ref="K35:N35"/>
    <mergeCell ref="O35:R35"/>
    <mergeCell ref="S35:V35"/>
    <mergeCell ref="W35:Z35"/>
    <mergeCell ref="AA43:AD43"/>
    <mergeCell ref="A43:F43"/>
    <mergeCell ref="G43:J43"/>
    <mergeCell ref="K43:N43"/>
    <mergeCell ref="O43:R43"/>
    <mergeCell ref="S43:V43"/>
    <mergeCell ref="W43:Z43"/>
    <mergeCell ref="AA39:AD39"/>
    <mergeCell ref="A41:F41"/>
    <mergeCell ref="G41:J41"/>
    <mergeCell ref="K41:N41"/>
    <mergeCell ref="O41:R41"/>
    <mergeCell ref="S41:V41"/>
    <mergeCell ref="W41:Z41"/>
    <mergeCell ref="AA41:AD41"/>
    <mergeCell ref="A39:F39"/>
    <mergeCell ref="G39:J39"/>
    <mergeCell ref="K39:N39"/>
    <mergeCell ref="O39:R39"/>
    <mergeCell ref="S39:V39"/>
    <mergeCell ref="W39:Z39"/>
  </mergeCells>
  <phoneticPr fontId="1"/>
  <pageMargins left="0.70866141732283472" right="0.70866141732283472" top="0.74803149606299213" bottom="0.74803149606299213" header="0.31496062992125984" footer="0.31496062992125984"/>
  <pageSetup paperSize="9" scale="90" firstPageNumber="0" orientation="portrait" copies="2" r:id="rId1"/>
  <headerFooter differentFirst="1" scaleWithDoc="0">
    <oddFooter>&amp;C- 119 -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P114グラフ</vt:lpstr>
      <vt:lpstr>P115</vt:lpstr>
      <vt:lpstr>P116</vt:lpstr>
      <vt:lpstr>P117</vt:lpstr>
      <vt:lpstr>P118</vt:lpstr>
      <vt:lpstr>P119</vt:lpstr>
      <vt:lpstr>P114グラフ!Print_Area</vt:lpstr>
      <vt:lpstr>'P115'!Print_Area</vt:lpstr>
      <vt:lpstr>'P116'!Print_Area</vt:lpstr>
      <vt:lpstr>'P117'!Print_Area</vt:lpstr>
      <vt:lpstr>'P118'!Print_Area</vt:lpstr>
      <vt:lpstr>'P119'!Print_Area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HC29004</dc:creator>
  <cp:lastModifiedBy>HC29004</cp:lastModifiedBy>
  <dcterms:created xsi:type="dcterms:W3CDTF">2022-04-01T05:41:00Z</dcterms:created>
  <dcterms:modified xsi:type="dcterms:W3CDTF">2022-04-04T02:24:26Z</dcterms:modified>
</cp:coreProperties>
</file>