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v0002\庶務課\★統計担当★\●統計はんのう\★令和3年版統計はんのう\ホームページ掲載用データ\●分割データ\"/>
    </mc:Choice>
  </mc:AlternateContent>
  <xr:revisionPtr revIDLastSave="0" documentId="13_ncr:1_{545411C2-F939-45ED-8150-319F47C14D8E}" xr6:coauthVersionLast="47" xr6:coauthVersionMax="47" xr10:uidLastSave="{00000000-0000-0000-0000-000000000000}"/>
  <bookViews>
    <workbookView xWindow="-120" yWindow="-120" windowWidth="20730" windowHeight="11160" xr2:uid="{0310387C-25FC-4C07-A9C9-220C9BAFF989}"/>
  </bookViews>
  <sheets>
    <sheet name="P139グラフ" sheetId="1" r:id="rId1"/>
    <sheet name="P140" sheetId="2" r:id="rId2"/>
    <sheet name="P141" sheetId="3" r:id="rId3"/>
    <sheet name="P142" sheetId="4" r:id="rId4"/>
  </sheets>
  <definedNames>
    <definedName name="batu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P139グラフ!$A$1:$AE$44</definedName>
    <definedName name="_xlnm.Print_Area" localSheetId="1">'P140'!$A$1:$AB$39</definedName>
    <definedName name="_xlnm.Print_Area" localSheetId="2">'P141'!$A$1:$AG$53</definedName>
    <definedName name="_xlnm.Print_Area" localSheetId="3">'P142'!$A$1:$AA$41</definedName>
    <definedName name="Title">#REF!</definedName>
    <definedName name="TitleEnglish">#REF!</definedName>
    <definedName name="touke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2" i="3" l="1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AC23" i="3"/>
  <c r="X23" i="3"/>
  <c r="S23" i="3" s="1"/>
  <c r="Z12" i="2"/>
  <c r="Z11" i="2"/>
  <c r="Z10" i="2"/>
  <c r="Z9" i="2"/>
  <c r="Z8" i="2"/>
  <c r="Z7" i="2"/>
  <c r="Z6" i="2"/>
  <c r="Z5" i="2"/>
</calcChain>
</file>

<file path=xl/sharedStrings.xml><?xml version="1.0" encoding="utf-8"?>
<sst xmlns="http://schemas.openxmlformats.org/spreadsheetml/2006/main" count="334" uniqueCount="131">
  <si>
    <t>１７　選　挙</t>
    <rPh sb="3" eb="4">
      <t>セン</t>
    </rPh>
    <rPh sb="5" eb="6">
      <t>キョ</t>
    </rPh>
    <phoneticPr fontId="5"/>
  </si>
  <si>
    <t>年　月　日</t>
    <rPh sb="0" eb="1">
      <t>トシ</t>
    </rPh>
    <rPh sb="2" eb="3">
      <t>ツキ</t>
    </rPh>
    <rPh sb="4" eb="5">
      <t>ヒ</t>
    </rPh>
    <phoneticPr fontId="5"/>
  </si>
  <si>
    <t>投票者数</t>
    <rPh sb="0" eb="3">
      <t>トウヒョウシャ</t>
    </rPh>
    <rPh sb="3" eb="4">
      <t>スウ</t>
    </rPh>
    <phoneticPr fontId="5"/>
  </si>
  <si>
    <t>平均投票率</t>
    <rPh sb="0" eb="2">
      <t>ヘイキン</t>
    </rPh>
    <rPh sb="2" eb="4">
      <t>トウヒョウ</t>
    </rPh>
    <rPh sb="4" eb="5">
      <t>リツ</t>
    </rPh>
    <phoneticPr fontId="5"/>
  </si>
  <si>
    <t>昭和５２年</t>
    <rPh sb="0" eb="2">
      <t>ショウワ</t>
    </rPh>
    <rPh sb="4" eb="5">
      <t>ネン</t>
    </rPh>
    <phoneticPr fontId="5"/>
  </si>
  <si>
    <t>５６年</t>
    <rPh sb="2" eb="3">
      <t>ネン</t>
    </rPh>
    <phoneticPr fontId="5"/>
  </si>
  <si>
    <t>６０年</t>
    <rPh sb="2" eb="3">
      <t>ネン</t>
    </rPh>
    <phoneticPr fontId="5"/>
  </si>
  <si>
    <t>平成元年</t>
    <rPh sb="0" eb="2">
      <t>ヘイセイ</t>
    </rPh>
    <rPh sb="2" eb="4">
      <t>ガンネン</t>
    </rPh>
    <rPh sb="3" eb="4">
      <t>ネン</t>
    </rPh>
    <phoneticPr fontId="5"/>
  </si>
  <si>
    <t>９年</t>
    <rPh sb="1" eb="2">
      <t>ガンネン</t>
    </rPh>
    <phoneticPr fontId="5"/>
  </si>
  <si>
    <t>１３年</t>
    <rPh sb="2" eb="3">
      <t>ネン</t>
    </rPh>
    <phoneticPr fontId="5"/>
  </si>
  <si>
    <t>１７年</t>
    <rPh sb="2" eb="3">
      <t>ネン</t>
    </rPh>
    <phoneticPr fontId="5"/>
  </si>
  <si>
    <t>２１年</t>
    <rPh sb="2" eb="3">
      <t>ネン</t>
    </rPh>
    <phoneticPr fontId="5"/>
  </si>
  <si>
    <t>２５年</t>
    <rPh sb="2" eb="3">
      <t>ネン</t>
    </rPh>
    <phoneticPr fontId="5"/>
  </si>
  <si>
    <t>２９年</t>
    <rPh sb="2" eb="3">
      <t>ネン</t>
    </rPh>
    <phoneticPr fontId="5"/>
  </si>
  <si>
    <t>令和３年</t>
    <rPh sb="0" eb="2">
      <t>レイワ</t>
    </rPh>
    <rPh sb="3" eb="4">
      <t>ネン</t>
    </rPh>
    <phoneticPr fontId="5"/>
  </si>
  <si>
    <t>年月日</t>
    <rPh sb="0" eb="3">
      <t>ネンガッピ</t>
    </rPh>
    <phoneticPr fontId="5"/>
  </si>
  <si>
    <t>平成元年</t>
    <rPh sb="0" eb="2">
      <t>ヘイセイ</t>
    </rPh>
    <rPh sb="2" eb="4">
      <t>ガンネン</t>
    </rPh>
    <phoneticPr fontId="5"/>
  </si>
  <si>
    <t>５年</t>
    <rPh sb="1" eb="2">
      <t>ドシ</t>
    </rPh>
    <phoneticPr fontId="5"/>
  </si>
  <si>
    <t>９年</t>
    <rPh sb="1" eb="2">
      <t>ネン</t>
    </rPh>
    <phoneticPr fontId="5"/>
  </si>
  <si>
    <t>１５８　各選挙の投票状況</t>
    <rPh sb="4" eb="7">
      <t>カクセンキョ</t>
    </rPh>
    <rPh sb="8" eb="10">
      <t>トウヒョウ</t>
    </rPh>
    <rPh sb="10" eb="12">
      <t>ジョウキョウ</t>
    </rPh>
    <phoneticPr fontId="5"/>
  </si>
  <si>
    <t>選　　　挙　　　名</t>
    <rPh sb="0" eb="1">
      <t>セン</t>
    </rPh>
    <rPh sb="4" eb="5">
      <t>キョ</t>
    </rPh>
    <rPh sb="8" eb="9">
      <t>メイ</t>
    </rPh>
    <phoneticPr fontId="5"/>
  </si>
  <si>
    <t>有権者数</t>
    <rPh sb="0" eb="2">
      <t>ユウケン</t>
    </rPh>
    <rPh sb="2" eb="3">
      <t>シャ</t>
    </rPh>
    <rPh sb="3" eb="4">
      <t>スウ</t>
    </rPh>
    <phoneticPr fontId="5"/>
  </si>
  <si>
    <t>投票率</t>
    <rPh sb="0" eb="1">
      <t>ナ</t>
    </rPh>
    <rPh sb="1" eb="2">
      <t>ヒョウ</t>
    </rPh>
    <rPh sb="2" eb="3">
      <t>リツ</t>
    </rPh>
    <phoneticPr fontId="5"/>
  </si>
  <si>
    <t>人</t>
    <rPh sb="0" eb="1">
      <t>ニン</t>
    </rPh>
    <phoneticPr fontId="5"/>
  </si>
  <si>
    <t>％</t>
    <phoneticPr fontId="5"/>
  </si>
  <si>
    <t>飯能市議会議員一般選挙</t>
    <rPh sb="0" eb="2">
      <t>ハンノウ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5"/>
  </si>
  <si>
    <t>平成</t>
    <rPh sb="0" eb="2">
      <t>ヘイセイ</t>
    </rPh>
    <phoneticPr fontId="5"/>
  </si>
  <si>
    <t>21.</t>
    <phoneticPr fontId="5"/>
  </si>
  <si>
    <t>4.</t>
    <phoneticPr fontId="5"/>
  </si>
  <si>
    <t>26</t>
    <phoneticPr fontId="5"/>
  </si>
  <si>
    <t>飯能市長選挙</t>
    <rPh sb="0" eb="4">
      <t>ハンノウシチョウ</t>
    </rPh>
    <rPh sb="4" eb="6">
      <t>センキョ</t>
    </rPh>
    <phoneticPr fontId="5"/>
  </si>
  <si>
    <t>7.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</si>
  <si>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</si>
  <si>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8.</t>
    <phoneticPr fontId="5"/>
  </si>
  <si>
    <t>30</t>
    <phoneticPr fontId="5"/>
  </si>
  <si>
    <t>衆議院比例代表選出議員選挙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5"/>
  </si>
  <si>
    <t>参議院比例代表選出議員選挙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5"/>
  </si>
  <si>
    <t>22.</t>
    <phoneticPr fontId="5"/>
  </si>
  <si>
    <t>11</t>
    <phoneticPr fontId="5"/>
  </si>
  <si>
    <t>参議院埼玉県選出議員選挙</t>
    <rPh sb="0" eb="3">
      <t>サンギイン</t>
    </rPh>
    <rPh sb="3" eb="6">
      <t>サイタマケン</t>
    </rPh>
    <rPh sb="6" eb="8">
      <t>センシュツ</t>
    </rPh>
    <rPh sb="8" eb="10">
      <t>ギイン</t>
    </rPh>
    <rPh sb="10" eb="12">
      <t>センキョ</t>
    </rPh>
    <phoneticPr fontId="5"/>
  </si>
  <si>
    <t>埼玉県議会議員一般選挙</t>
    <rPh sb="0" eb="2">
      <t>サイタマ</t>
    </rPh>
    <rPh sb="2" eb="5">
      <t>ケンギカイ</t>
    </rPh>
    <rPh sb="5" eb="7">
      <t>ギイン</t>
    </rPh>
    <rPh sb="7" eb="9">
      <t>イッパン</t>
    </rPh>
    <rPh sb="9" eb="11">
      <t>センキョ</t>
    </rPh>
    <phoneticPr fontId="5"/>
  </si>
  <si>
    <t>23.</t>
    <phoneticPr fontId="5"/>
  </si>
  <si>
    <t>埼玉県知事選挙</t>
    <rPh sb="0" eb="2">
      <t>サイタマ</t>
    </rPh>
    <rPh sb="2" eb="5">
      <t>ケンチジ</t>
    </rPh>
    <rPh sb="5" eb="7">
      <t>センキョ</t>
    </rPh>
    <phoneticPr fontId="5"/>
  </si>
  <si>
    <t>31</t>
    <phoneticPr fontId="5"/>
  </si>
  <si>
    <t>24.</t>
    <phoneticPr fontId="5"/>
  </si>
  <si>
    <t>12.</t>
    <phoneticPr fontId="5"/>
  </si>
  <si>
    <t>16</t>
    <phoneticPr fontId="5"/>
  </si>
  <si>
    <t>25.</t>
  </si>
  <si>
    <t>4.</t>
  </si>
  <si>
    <t>21</t>
    <phoneticPr fontId="5"/>
  </si>
  <si>
    <t>7.</t>
  </si>
  <si>
    <t>26.</t>
  </si>
  <si>
    <t>14</t>
    <phoneticPr fontId="5"/>
  </si>
  <si>
    <t>26.</t>
    <phoneticPr fontId="5"/>
  </si>
  <si>
    <t>27.</t>
    <phoneticPr fontId="5"/>
  </si>
  <si>
    <t>12</t>
    <phoneticPr fontId="5"/>
  </si>
  <si>
    <t>9</t>
    <phoneticPr fontId="5"/>
  </si>
  <si>
    <t>28.</t>
    <phoneticPr fontId="5"/>
  </si>
  <si>
    <t>10</t>
    <phoneticPr fontId="5"/>
  </si>
  <si>
    <t>29.</t>
    <phoneticPr fontId="5"/>
  </si>
  <si>
    <t>23</t>
    <phoneticPr fontId="5"/>
  </si>
  <si>
    <t>10.</t>
    <phoneticPr fontId="5"/>
  </si>
  <si>
    <t>22</t>
    <phoneticPr fontId="5"/>
  </si>
  <si>
    <t>31.</t>
    <phoneticPr fontId="5"/>
  </si>
  <si>
    <t>無　投　票</t>
    <rPh sb="0" eb="1">
      <t>ム</t>
    </rPh>
    <rPh sb="2" eb="3">
      <t>トウ</t>
    </rPh>
    <rPh sb="4" eb="5">
      <t>ヒョウ</t>
    </rPh>
    <phoneticPr fontId="5"/>
  </si>
  <si>
    <t>令和</t>
    <rPh sb="0" eb="2">
      <t>レイワ</t>
    </rPh>
    <phoneticPr fontId="5"/>
  </si>
  <si>
    <t>元.</t>
    <rPh sb="0" eb="1">
      <t>ゲン</t>
    </rPh>
    <phoneticPr fontId="5"/>
  </si>
  <si>
    <t>8.</t>
  </si>
  <si>
    <t>参議院埼玉県選出議員補欠選挙</t>
    <rPh sb="0" eb="3">
      <t>サンギイン</t>
    </rPh>
    <rPh sb="3" eb="6">
      <t>サイタマケン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5"/>
  </si>
  <si>
    <t>10.</t>
  </si>
  <si>
    <t>飯能市議会議員一般選挙</t>
    <rPh sb="0" eb="3">
      <t>ハンノウシ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5"/>
  </si>
  <si>
    <t>3.</t>
    <phoneticPr fontId="5"/>
  </si>
  <si>
    <t>25</t>
    <phoneticPr fontId="5"/>
  </si>
  <si>
    <t>飯能市長選挙</t>
    <rPh sb="0" eb="2">
      <t>ハンノウ</t>
    </rPh>
    <rPh sb="2" eb="4">
      <t>シチョウ</t>
    </rPh>
    <rPh sb="4" eb="6">
      <t>センキョ</t>
    </rPh>
    <phoneticPr fontId="5"/>
  </si>
  <si>
    <t>資料：選挙管理委員会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phoneticPr fontId="5"/>
  </si>
  <si>
    <t>１５９　選挙人名簿登録者数の推移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rPh sb="14" eb="16">
      <t>スイイ</t>
    </rPh>
    <phoneticPr fontId="5"/>
  </si>
  <si>
    <t>登録年月日</t>
    <rPh sb="0" eb="2">
      <t>トウロク</t>
    </rPh>
    <rPh sb="2" eb="5">
      <t>ネンガッピ</t>
    </rPh>
    <phoneticPr fontId="5"/>
  </si>
  <si>
    <t>総　　数</t>
    <rPh sb="0" eb="1">
      <t>フサ</t>
    </rPh>
    <rPh sb="3" eb="4">
      <t>カズ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</si>
  <si>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</si>
  <si>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</si>
  <si>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増　減　数</t>
    <rPh sb="0" eb="1">
      <t>ゾウ</t>
    </rPh>
    <rPh sb="2" eb="3">
      <t>ゲン</t>
    </rPh>
    <rPh sb="4" eb="5">
      <t>カズ</t>
    </rPh>
    <phoneticPr fontId="5"/>
  </si>
  <si>
    <t>令和元年9月2日</t>
  </si>
  <si>
    <t>１６０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5"/>
  </si>
  <si>
    <t>令和３年９月１日現在（単位：人）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5"/>
  </si>
  <si>
    <t>投票区</t>
    <rPh sb="0" eb="2">
      <t>トウヒョウ</t>
    </rPh>
    <rPh sb="2" eb="3">
      <t>ク</t>
    </rPh>
    <phoneticPr fontId="5"/>
  </si>
  <si>
    <t>投　　票　　所　　名</t>
    <rPh sb="0" eb="1">
      <t>ナ</t>
    </rPh>
    <rPh sb="3" eb="4">
      <t>ヒョウ</t>
    </rPh>
    <rPh sb="6" eb="7">
      <t>ショ</t>
    </rPh>
    <rPh sb="9" eb="10">
      <t>メイ</t>
    </rPh>
    <phoneticPr fontId="5"/>
  </si>
  <si>
    <t>総　数</t>
    <rPh sb="0" eb="1">
      <t>フサ</t>
    </rPh>
    <rPh sb="2" eb="3">
      <t>カズ</t>
    </rPh>
    <phoneticPr fontId="5"/>
  </si>
  <si>
    <t>飯能中央地区行政センター</t>
    <rPh sb="0" eb="2">
      <t>ハンノウ</t>
    </rPh>
    <rPh sb="2" eb="4">
      <t>チュウオウ</t>
    </rPh>
    <rPh sb="4" eb="6">
      <t>チク</t>
    </rPh>
    <rPh sb="6" eb="8">
      <t>ギョウセイ</t>
    </rPh>
    <phoneticPr fontId="5"/>
  </si>
  <si>
    <t>川寺自治会館</t>
    <rPh sb="0" eb="2">
      <t>カワデラ</t>
    </rPh>
    <rPh sb="2" eb="4">
      <t>ジチ</t>
    </rPh>
    <rPh sb="4" eb="6">
      <t>カイカン</t>
    </rPh>
    <phoneticPr fontId="5"/>
  </si>
  <si>
    <t>飯能高校セミナーハウス</t>
    <rPh sb="0" eb="2">
      <t>ハンノウ</t>
    </rPh>
    <rPh sb="2" eb="4">
      <t>コウコウ</t>
    </rPh>
    <rPh sb="3" eb="4">
      <t>コウ</t>
    </rPh>
    <phoneticPr fontId="5"/>
  </si>
  <si>
    <t>一丁目クラブ</t>
    <phoneticPr fontId="5"/>
  </si>
  <si>
    <t>飯能市役所</t>
    <rPh sb="0" eb="5">
      <t>ハンノウシヤクショ</t>
    </rPh>
    <phoneticPr fontId="5"/>
  </si>
  <si>
    <t>飯能西中学校体育館</t>
    <rPh sb="0" eb="2">
      <t>ハンノウ</t>
    </rPh>
    <rPh sb="2" eb="3">
      <t>ニシ</t>
    </rPh>
    <rPh sb="3" eb="6">
      <t>チュウガッコウ</t>
    </rPh>
    <rPh sb="6" eb="9">
      <t>タイイクカン</t>
    </rPh>
    <phoneticPr fontId="5"/>
  </si>
  <si>
    <t>第二区保育所</t>
    <rPh sb="0" eb="2">
      <t>ダイニ</t>
    </rPh>
    <rPh sb="2" eb="3">
      <t>ク</t>
    </rPh>
    <rPh sb="3" eb="5">
      <t>ホイク</t>
    </rPh>
    <rPh sb="5" eb="6">
      <t>ショ</t>
    </rPh>
    <phoneticPr fontId="5"/>
  </si>
  <si>
    <t>中山城会館</t>
    <rPh sb="0" eb="2">
      <t>ナカヤマ</t>
    </rPh>
    <rPh sb="2" eb="3">
      <t>ジョウ</t>
    </rPh>
    <rPh sb="3" eb="5">
      <t>カイカン</t>
    </rPh>
    <phoneticPr fontId="5"/>
  </si>
  <si>
    <t>精明地区行政センター</t>
    <rPh sb="0" eb="1">
      <t>セイ</t>
    </rPh>
    <rPh sb="1" eb="2">
      <t>メイ</t>
    </rPh>
    <rPh sb="2" eb="4">
      <t>チク</t>
    </rPh>
    <rPh sb="4" eb="6">
      <t>ギョウセイ</t>
    </rPh>
    <phoneticPr fontId="5"/>
  </si>
  <si>
    <t>下川崎農業センター</t>
    <rPh sb="0" eb="3">
      <t>シモカワサキ</t>
    </rPh>
    <rPh sb="3" eb="5">
      <t>ノウギョウ</t>
    </rPh>
    <phoneticPr fontId="5"/>
  </si>
  <si>
    <t>双柳小学校体育館</t>
    <rPh sb="0" eb="2">
      <t>ナミヤナギ</t>
    </rPh>
    <rPh sb="2" eb="5">
      <t>ショウガッコウ</t>
    </rPh>
    <rPh sb="5" eb="8">
      <t>タイイクカン</t>
    </rPh>
    <phoneticPr fontId="5"/>
  </si>
  <si>
    <t>双柳地区行政センター</t>
    <rPh sb="2" eb="4">
      <t>チク</t>
    </rPh>
    <rPh sb="4" eb="6">
      <t>ギョウセイ</t>
    </rPh>
    <phoneticPr fontId="5"/>
  </si>
  <si>
    <t>加治東小学校</t>
    <rPh sb="0" eb="2">
      <t>カジ</t>
    </rPh>
    <rPh sb="2" eb="3">
      <t>ヒガシ</t>
    </rPh>
    <rPh sb="3" eb="6">
      <t>ショウガッコウ</t>
    </rPh>
    <phoneticPr fontId="5"/>
  </si>
  <si>
    <t>加治小学校体育館</t>
    <rPh sb="0" eb="2">
      <t>カジ</t>
    </rPh>
    <rPh sb="2" eb="5">
      <t>ショウガッコウ</t>
    </rPh>
    <rPh sb="5" eb="8">
      <t>タイイクカン</t>
    </rPh>
    <phoneticPr fontId="5"/>
  </si>
  <si>
    <t>浄化センター</t>
    <rPh sb="0" eb="2">
      <t>ジョウカ</t>
    </rPh>
    <phoneticPr fontId="5"/>
  </si>
  <si>
    <t>美杉台中学校</t>
    <rPh sb="0" eb="2">
      <t>ミスギ</t>
    </rPh>
    <rPh sb="2" eb="3">
      <t>ダイ</t>
    </rPh>
    <rPh sb="3" eb="6">
      <t>チュウガッコウ</t>
    </rPh>
    <phoneticPr fontId="5"/>
  </si>
  <si>
    <t>岩渕団地集会所</t>
    <rPh sb="0" eb="2">
      <t>イワブチ</t>
    </rPh>
    <rPh sb="2" eb="4">
      <t>ダンチ</t>
    </rPh>
    <rPh sb="4" eb="6">
      <t>シュウカイ</t>
    </rPh>
    <rPh sb="6" eb="7">
      <t>ジョ</t>
    </rPh>
    <phoneticPr fontId="5"/>
  </si>
  <si>
    <t>南高麗地区行政センター</t>
    <rPh sb="0" eb="1">
      <t>ミナミ</t>
    </rPh>
    <rPh sb="1" eb="3">
      <t>コウライ</t>
    </rPh>
    <rPh sb="3" eb="5">
      <t>チク</t>
    </rPh>
    <rPh sb="5" eb="7">
      <t>ギョウセイ</t>
    </rPh>
    <phoneticPr fontId="5"/>
  </si>
  <si>
    <t>原市場小学校体育館</t>
    <rPh sb="0" eb="3">
      <t>ハライチバ</t>
    </rPh>
    <rPh sb="3" eb="6">
      <t>ショウガッコウ</t>
    </rPh>
    <rPh sb="6" eb="9">
      <t>タイイクカン</t>
    </rPh>
    <phoneticPr fontId="5"/>
  </si>
  <si>
    <t>原市場地区行政センター</t>
    <rPh sb="0" eb="3">
      <t>ハライチバ</t>
    </rPh>
    <rPh sb="3" eb="5">
      <t>チク</t>
    </rPh>
    <rPh sb="5" eb="7">
      <t>ギョウセイ</t>
    </rPh>
    <phoneticPr fontId="5"/>
  </si>
  <si>
    <t>中藤中郷自治会館</t>
    <rPh sb="0" eb="2">
      <t>ナカトウ</t>
    </rPh>
    <rPh sb="2" eb="4">
      <t>ナカゴウ</t>
    </rPh>
    <rPh sb="4" eb="6">
      <t>ジチ</t>
    </rPh>
    <rPh sb="6" eb="8">
      <t>カイカン</t>
    </rPh>
    <phoneticPr fontId="5"/>
  </si>
  <si>
    <t>東吾野地区行政センター</t>
    <rPh sb="0" eb="3">
      <t>ヒガシアガノ</t>
    </rPh>
    <rPh sb="3" eb="5">
      <t>チク</t>
    </rPh>
    <rPh sb="5" eb="7">
      <t>ギョウセイ</t>
    </rPh>
    <phoneticPr fontId="5"/>
  </si>
  <si>
    <t>奥武蔵小学校</t>
    <rPh sb="0" eb="1">
      <t>オク</t>
    </rPh>
    <rPh sb="1" eb="3">
      <t>ムサシ</t>
    </rPh>
    <rPh sb="3" eb="6">
      <t>ショウガッコウ</t>
    </rPh>
    <phoneticPr fontId="5"/>
  </si>
  <si>
    <t>吾野地区行政センター</t>
    <rPh sb="0" eb="2">
      <t>アガノ</t>
    </rPh>
    <rPh sb="2" eb="4">
      <t>チク</t>
    </rPh>
    <rPh sb="4" eb="6">
      <t>ギョウセイ</t>
    </rPh>
    <phoneticPr fontId="5"/>
  </si>
  <si>
    <t>旧南川小学校</t>
    <rPh sb="0" eb="1">
      <t>キュウ</t>
    </rPh>
    <rPh sb="1" eb="3">
      <t>ミナミカワ</t>
    </rPh>
    <rPh sb="3" eb="6">
      <t>ショウガッコウ</t>
    </rPh>
    <phoneticPr fontId="5"/>
  </si>
  <si>
    <t>旧北川小学校</t>
    <rPh sb="0" eb="1">
      <t>キュウ</t>
    </rPh>
    <rPh sb="1" eb="3">
      <t>キタガワ</t>
    </rPh>
    <rPh sb="3" eb="6">
      <t>ショウガッコウ</t>
    </rPh>
    <phoneticPr fontId="5"/>
  </si>
  <si>
    <t>あすなろ会館</t>
    <rPh sb="4" eb="6">
      <t>カイカン</t>
    </rPh>
    <phoneticPr fontId="5"/>
  </si>
  <si>
    <t>保健センター名栗分室</t>
    <rPh sb="0" eb="2">
      <t>ホケン</t>
    </rPh>
    <rPh sb="6" eb="8">
      <t>ナグリ</t>
    </rPh>
    <rPh sb="8" eb="10">
      <t>ブンシツ</t>
    </rPh>
    <phoneticPr fontId="5"/>
  </si>
  <si>
    <t>ふるさと会館</t>
    <rPh sb="4" eb="6">
      <t>カイカン</t>
    </rPh>
    <phoneticPr fontId="5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</si>
  <si>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5"/>
  </si>
  <si>
    <t>１６１　飯能市長選挙の投票状況の推移</t>
    <rPh sb="4" eb="8">
      <t>ハンノウシチョウ</t>
    </rPh>
    <rPh sb="8" eb="10">
      <t>センキョ</t>
    </rPh>
    <rPh sb="11" eb="13">
      <t>トウヒョウ</t>
    </rPh>
    <rPh sb="13" eb="15">
      <t>ジョウキョウ</t>
    </rPh>
    <rPh sb="16" eb="18">
      <t>スイイ</t>
    </rPh>
    <phoneticPr fontId="5"/>
  </si>
  <si>
    <t>年　　月　　日</t>
    <rPh sb="0" eb="1">
      <t>トシ</t>
    </rPh>
    <rPh sb="3" eb="4">
      <t>ツキ</t>
    </rPh>
    <rPh sb="6" eb="7">
      <t>ヒ</t>
    </rPh>
    <phoneticPr fontId="5"/>
  </si>
  <si>
    <t>有権者数</t>
    <rPh sb="0" eb="3">
      <t>ユウケンシャ</t>
    </rPh>
    <rPh sb="3" eb="4">
      <t>スウ</t>
    </rPh>
    <phoneticPr fontId="5"/>
  </si>
  <si>
    <t>投　票　率</t>
    <rPh sb="0" eb="1">
      <t>ナ</t>
    </rPh>
    <rPh sb="2" eb="3">
      <t>ヒョウ</t>
    </rPh>
    <rPh sb="4" eb="5">
      <t>リツ</t>
    </rPh>
    <phoneticPr fontId="5"/>
  </si>
  <si>
    <t>昭和</t>
    <rPh sb="0" eb="2">
      <t>ショウワ</t>
    </rPh>
    <phoneticPr fontId="5"/>
  </si>
  <si>
    <t>年</t>
  </si>
  <si>
    <t>月</t>
  </si>
  <si>
    <t>日</t>
  </si>
  <si>
    <t>元</t>
  </si>
  <si>
    <t>無　　　　　投　　　　　票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</si>
  <si>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</si>
  <si>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</si>
  <si>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</si>
  <si>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１６２　飯能市議会議員一般選挙投票状況の推移</t>
    <rPh sb="4" eb="7">
      <t>ハンノウシ</t>
    </rPh>
    <rPh sb="7" eb="9">
      <t>ギカイ</t>
    </rPh>
    <rPh sb="9" eb="11">
      <t>ギイン</t>
    </rPh>
    <rPh sb="11" eb="13">
      <t>イッパン</t>
    </rPh>
    <rPh sb="13" eb="15">
      <t>センキョ</t>
    </rPh>
    <rPh sb="15" eb="17">
      <t>トウヒョウ</t>
    </rPh>
    <rPh sb="17" eb="19">
      <t>ジョウキョウ</t>
    </rPh>
    <rPh sb="20" eb="22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</si>
</sst>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3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3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9" xfId="1" applyFont="1" applyBorder="1" applyAlignment="1">
      <alignment vertical="center"/>
    </xf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0" fontId="8" fillId="0" borderId="0" xfId="1" applyFont="1"/>
    <xf numFmtId="0" fontId="3" fillId="0" borderId="6" xfId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9" xfId="1" applyFont="1" applyBorder="1"/>
    <xf numFmtId="0" fontId="3" fillId="0" borderId="6" xfId="1" applyFont="1" applyBorder="1" applyAlignment="1">
      <alignment horizontal="right" vertical="center"/>
    </xf>
    <xf numFmtId="0" fontId="3" fillId="0" borderId="0" xfId="1" applyFont="1" applyAlignment="1">
      <alignment horizontal="right"/>
    </xf>
    <xf numFmtId="0" fontId="9" fillId="0" borderId="0" xfId="1" applyFont="1"/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horizontal="right" wrapText="1"/>
    </xf>
    <xf numFmtId="38" fontId="3" fillId="0" borderId="0" xfId="1" applyNumberFormat="1" applyFont="1"/>
    <xf numFmtId="0" fontId="3" fillId="0" borderId="0" xfId="1" applyFont="1"/>
    <xf numFmtId="58" fontId="3" fillId="0" borderId="0" xfId="1" applyNumberFormat="1" applyFont="1" applyAlignment="1">
      <alignment horizontal="right" wrapText="1"/>
    </xf>
    <xf numFmtId="38" fontId="7" fillId="0" borderId="0" xfId="2" applyFont="1"/>
    <xf numFmtId="0" fontId="3" fillId="0" borderId="0" xfId="1" applyFont="1" applyAlignment="1">
      <alignment horizontal="right"/>
    </xf>
    <xf numFmtId="38" fontId="7" fillId="0" borderId="0" xfId="2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6" xfId="1" applyFont="1" applyBorder="1" applyAlignment="1">
      <alignment horizontal="right" vertical="center"/>
    </xf>
    <xf numFmtId="0" fontId="3" fillId="0" borderId="0" xfId="1" applyFont="1" applyAlignment="1">
      <alignment horizontal="distributed" vertical="center"/>
    </xf>
    <xf numFmtId="0" fontId="3" fillId="0" borderId="8" xfId="1" applyFont="1" applyBorder="1" applyAlignment="1">
      <alignment vertical="center"/>
    </xf>
    <xf numFmtId="0" fontId="3" fillId="0" borderId="0" xfId="1" applyFont="1" applyAlignment="1">
      <alignment vertical="center"/>
    </xf>
    <xf numFmtId="38" fontId="7" fillId="0" borderId="0" xfId="2" applyFont="1" applyFill="1" applyAlignment="1">
      <alignment vertical="center"/>
    </xf>
    <xf numFmtId="40" fontId="7" fillId="0" borderId="0" xfId="2" applyNumberFormat="1" applyFont="1" applyFill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38" fontId="7" fillId="0" borderId="0" xfId="2" applyFont="1" applyFill="1" applyAlignment="1">
      <alignment horizontal="right" vertical="center"/>
    </xf>
    <xf numFmtId="2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38" fontId="7" fillId="0" borderId="0" xfId="2" applyFont="1" applyFill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distributed" vertical="center"/>
    </xf>
    <xf numFmtId="38" fontId="7" fillId="0" borderId="8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horizontal="distributed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right" vertical="center"/>
    </xf>
    <xf numFmtId="3" fontId="3" fillId="0" borderId="9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distributed" vertical="center"/>
    </xf>
    <xf numFmtId="0" fontId="3" fillId="0" borderId="16" xfId="1" applyFont="1" applyBorder="1" applyAlignment="1">
      <alignment horizontal="distributed" vertical="center"/>
    </xf>
    <xf numFmtId="3" fontId="3" fillId="0" borderId="15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distributed" vertical="center"/>
    </xf>
    <xf numFmtId="0" fontId="3" fillId="0" borderId="14" xfId="1" applyFont="1" applyBorder="1" applyAlignment="1">
      <alignment horizontal="distributed" vertical="center"/>
    </xf>
    <xf numFmtId="38" fontId="7" fillId="0" borderId="19" xfId="2" applyFont="1" applyFill="1" applyBorder="1" applyAlignment="1">
      <alignment horizontal="right" vertical="center"/>
    </xf>
    <xf numFmtId="38" fontId="7" fillId="0" borderId="20" xfId="2" applyFont="1" applyFill="1" applyBorder="1" applyAlignment="1">
      <alignment horizontal="right" vertical="center"/>
    </xf>
    <xf numFmtId="3" fontId="3" fillId="0" borderId="20" xfId="1" applyNumberFormat="1" applyFont="1" applyBorder="1" applyAlignment="1">
      <alignment horizontal="right" vertical="center"/>
    </xf>
    <xf numFmtId="3" fontId="3" fillId="0" borderId="13" xfId="1" applyNumberFormat="1" applyFont="1" applyBorder="1" applyAlignment="1">
      <alignment vertical="center"/>
    </xf>
    <xf numFmtId="38" fontId="7" fillId="0" borderId="17" xfId="2" applyFont="1" applyFill="1" applyBorder="1" applyAlignment="1">
      <alignment horizontal="right" vertical="center"/>
    </xf>
    <xf numFmtId="38" fontId="7" fillId="0" borderId="18" xfId="2" applyFont="1" applyFill="1" applyBorder="1" applyAlignment="1">
      <alignment horizontal="right" vertical="center"/>
    </xf>
    <xf numFmtId="3" fontId="3" fillId="0" borderId="18" xfId="1" applyNumberFormat="1" applyFont="1" applyBorder="1" applyAlignment="1">
      <alignment horizontal="right" vertical="center"/>
    </xf>
    <xf numFmtId="0" fontId="3" fillId="0" borderId="0" xfId="1" applyFont="1" applyAlignment="1">
      <alignment horizontal="distributed" vertical="center" shrinkToFit="1"/>
    </xf>
    <xf numFmtId="0" fontId="3" fillId="0" borderId="7" xfId="1" applyFont="1" applyBorder="1" applyAlignment="1">
      <alignment horizontal="distributed"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distributed" vertical="center"/>
    </xf>
    <xf numFmtId="0" fontId="9" fillId="0" borderId="14" xfId="1" applyFont="1" applyBorder="1" applyAlignment="1">
      <alignment horizontal="distributed" vertical="center"/>
    </xf>
    <xf numFmtId="38" fontId="9" fillId="0" borderId="8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38" fontId="9" fillId="0" borderId="13" xfId="2" applyFont="1" applyFill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8" fillId="0" borderId="0" xfId="1" applyFont="1" applyAlignment="1">
      <alignment horizontal="center"/>
    </xf>
    <xf numFmtId="58" fontId="3" fillId="0" borderId="0" xfId="1" applyNumberFormat="1" applyFont="1" applyAlignment="1">
      <alignment horizontal="distributed" vertical="center"/>
    </xf>
    <xf numFmtId="3" fontId="3" fillId="0" borderId="8" xfId="1" applyNumberFormat="1" applyFont="1" applyBorder="1" applyAlignment="1">
      <alignment horizontal="right" vertical="center"/>
    </xf>
    <xf numFmtId="176" fontId="7" fillId="0" borderId="0" xfId="2" applyNumberFormat="1" applyFont="1" applyFill="1" applyBorder="1" applyAlignment="1">
      <alignment vertical="center"/>
    </xf>
    <xf numFmtId="38" fontId="7" fillId="0" borderId="8" xfId="2" applyFont="1" applyFill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3" fillId="0" borderId="12" xfId="1" applyFont="1" applyBorder="1" applyAlignment="1">
      <alignment horizontal="right" vertical="center"/>
    </xf>
    <xf numFmtId="2" fontId="7" fillId="0" borderId="0" xfId="2" applyNumberFormat="1" applyFont="1" applyFill="1" applyAlignment="1">
      <alignment vertical="center"/>
    </xf>
    <xf numFmtId="3" fontId="3" fillId="0" borderId="8" xfId="1" applyNumberFormat="1" applyFont="1" applyBorder="1" applyAlignment="1">
      <alignment vertical="center"/>
    </xf>
    <xf numFmtId="38" fontId="7" fillId="0" borderId="8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</cellXfs>
  <cellStyles count="3">
    <cellStyle name="桁区切り 2" xfId="2" xr:uid="{6D8A4269-CBE3-41FA-A364-F1719CCDEEE1}"/>
    <cellStyle name="標準" xfId="0" builtinId="0"/>
    <cellStyle name="標準 2" xfId="1" xr:uid="{A11210D9-FB53-4438-9D6B-C1565C587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1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r>
              <a:rPr lang="ja-JP" altLang="en-US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飯能市長選挙の投票状況の推移</a:t>
            </a:r>
          </a:p>
        </c:rich>
      </c:tx>
      <c:layout>
        <c:manualLayout>
          <c:xMode val="edge"/>
          <c:yMode val="edge"/>
          <c:x val="0.34025593951015193"/>
          <c:y val="1.04821897262842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8273699827901712E-2"/>
          <c:y val="0.12159354034316927"/>
          <c:w val="0.85657481606752162"/>
          <c:h val="0.68553599469338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P139グラフ!$AO$5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P139グラフ!$AK$6:$AK$16</c:f>
              <c:strCache>
                <c:ptCount val="11"/>
                <c:pt idx="0">
                  <c:v>昭和５２年</c:v>
                </c:pt>
                <c:pt idx="1">
                  <c:v>５６年</c:v>
                </c:pt>
                <c:pt idx="2">
                  <c:v>６０年</c:v>
                </c:pt>
                <c:pt idx="3">
                  <c:v>平成元年</c:v>
                </c:pt>
                <c:pt idx="4">
                  <c:v>９年</c:v>
                </c:pt>
                <c:pt idx="5">
                  <c:v>１３年</c:v>
                </c:pt>
                <c:pt idx="6">
                  <c:v>１７年</c:v>
                </c:pt>
                <c:pt idx="7">
                  <c:v>２１年</c:v>
                </c:pt>
                <c:pt idx="8">
                  <c:v>２５年</c:v>
                </c:pt>
                <c:pt idx="9">
                  <c:v>２９年</c:v>
                </c:pt>
                <c:pt idx="10">
                  <c:v>令和３年</c:v>
                </c:pt>
              </c:strCache>
            </c:strRef>
          </c:cat>
          <c:val>
            <c:numRef>
              <c:f>P139グラフ!$AO$6:$AO$16</c:f>
              <c:numCache>
                <c:formatCode>#,##0_);[Red]\(#,##0\)</c:formatCode>
                <c:ptCount val="11"/>
                <c:pt idx="0">
                  <c:v>28171</c:v>
                </c:pt>
                <c:pt idx="1">
                  <c:v>30835</c:v>
                </c:pt>
                <c:pt idx="2">
                  <c:v>20400</c:v>
                </c:pt>
                <c:pt idx="3">
                  <c:v>38526</c:v>
                </c:pt>
                <c:pt idx="4">
                  <c:v>24151</c:v>
                </c:pt>
                <c:pt idx="5">
                  <c:v>37863</c:v>
                </c:pt>
                <c:pt idx="6">
                  <c:v>25420</c:v>
                </c:pt>
                <c:pt idx="7">
                  <c:v>29255</c:v>
                </c:pt>
                <c:pt idx="8">
                  <c:v>38549</c:v>
                </c:pt>
                <c:pt idx="9">
                  <c:v>29084</c:v>
                </c:pt>
                <c:pt idx="10">
                  <c:v>26534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5-4BA4-9A3E-8FEBB4395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717880"/>
        <c:axId val="1"/>
      </c:barChart>
      <c:lineChart>
        <c:grouping val="standard"/>
        <c:varyColors val="0"/>
        <c:ser>
          <c:idx val="2"/>
          <c:order val="1"/>
          <c:tx>
            <c:strRef>
              <c:f>P139グラフ!$AR$5</c:f>
              <c:strCache>
                <c:ptCount val="1"/>
                <c:pt idx="0">
                  <c:v>平均投票率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9"/>
            <c:spPr>
              <a:solidFill>
                <a:schemeClr val="tx1"/>
              </a:solidFill>
            </c:spPr>
          </c:marker>
          <c:cat>
            <c:strRef>
              <c:f>P139グラフ!$AK$6:$AK$16</c:f>
              <c:strCache>
                <c:ptCount val="11"/>
                <c:pt idx="0">
                  <c:v>昭和５２年</c:v>
                </c:pt>
                <c:pt idx="1">
                  <c:v>５６年</c:v>
                </c:pt>
                <c:pt idx="2">
                  <c:v>６０年</c:v>
                </c:pt>
                <c:pt idx="3">
                  <c:v>平成元年</c:v>
                </c:pt>
                <c:pt idx="4">
                  <c:v>９年</c:v>
                </c:pt>
                <c:pt idx="5">
                  <c:v>１３年</c:v>
                </c:pt>
                <c:pt idx="6">
                  <c:v>１７年</c:v>
                </c:pt>
                <c:pt idx="7">
                  <c:v>２１年</c:v>
                </c:pt>
                <c:pt idx="8">
                  <c:v>２５年</c:v>
                </c:pt>
                <c:pt idx="9">
                  <c:v>２９年</c:v>
                </c:pt>
                <c:pt idx="10">
                  <c:v>令和３年</c:v>
                </c:pt>
              </c:strCache>
            </c:strRef>
          </c:cat>
          <c:val>
            <c:numRef>
              <c:f>P139グラフ!$AR$6:$AR$16</c:f>
              <c:numCache>
                <c:formatCode>General</c:formatCode>
                <c:ptCount val="11"/>
                <c:pt idx="0">
                  <c:v>72.86</c:v>
                </c:pt>
                <c:pt idx="1">
                  <c:v>72.39</c:v>
                </c:pt>
                <c:pt idx="2">
                  <c:v>44.88</c:v>
                </c:pt>
                <c:pt idx="3">
                  <c:v>77.150000000000006</c:v>
                </c:pt>
                <c:pt idx="4">
                  <c:v>39.020000000000003</c:v>
                </c:pt>
                <c:pt idx="5">
                  <c:v>59.15</c:v>
                </c:pt>
                <c:pt idx="6">
                  <c:v>37.82</c:v>
                </c:pt>
                <c:pt idx="7">
                  <c:v>43.48</c:v>
                </c:pt>
                <c:pt idx="8">
                  <c:v>57.6</c:v>
                </c:pt>
                <c:pt idx="9">
                  <c:v>42.76</c:v>
                </c:pt>
                <c:pt idx="10">
                  <c:v>39.630000000000003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5-4BA4-9A3E-8FEBB4395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9717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endParaRPr lang="ja-JP"/>
          </a:p>
        </c:txPr>
        <c:crossAx val="5297178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ysClr val="window" lastClr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28304298750219"/>
          <c:y val="0.14884714410698663"/>
          <c:w val="0.15405069832592166"/>
          <c:h val="8.59540057492813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399999999999999" l="0.78700000000000003" r="0.78700000000000003" t="0.98399999999999999" header="0.5" footer="0.5"/>
    <c:pageSetup paperSize="9" firstPageNumber="0" orientation="landscape" horizont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1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r>
              <a:rPr lang="ja-JP" altLang="en-US" sz="14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飯能市議会議員一般選挙投票状況の推移</a:t>
            </a:r>
          </a:p>
        </c:rich>
      </c:tx>
      <c:layout>
        <c:manualLayout>
          <c:xMode val="edge"/>
          <c:yMode val="edge"/>
          <c:x val="0.27863930394527453"/>
          <c:y val="0.1064088728039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15424801816056"/>
          <c:y val="0.25000047314164159"/>
          <c:w val="0.81362518930324479"/>
          <c:h val="0.66472994021382215"/>
        </c:manualLayout>
      </c:layout>
      <c:barChart>
        <c:barDir val="col"/>
        <c:grouping val="clustered"/>
        <c:varyColors val="0"/>
        <c:ser>
          <c:idx val="1"/>
          <c:order val="0"/>
          <c:tx>
            <c:v>P135グラフ!#REF!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P139グラフ!$AK$20:$AK$31</c:f>
              <c:strCache>
                <c:ptCount val="12"/>
                <c:pt idx="0">
                  <c:v>昭和５２年</c:v>
                </c:pt>
                <c:pt idx="1">
                  <c:v>５６年</c:v>
                </c:pt>
                <c:pt idx="2">
                  <c:v>６０年</c:v>
                </c:pt>
                <c:pt idx="3">
                  <c:v>平成元年</c:v>
                </c:pt>
                <c:pt idx="4">
                  <c:v>５年</c:v>
                </c:pt>
                <c:pt idx="5">
                  <c:v>９年</c:v>
                </c:pt>
                <c:pt idx="6">
                  <c:v>１３年</c:v>
                </c:pt>
                <c:pt idx="7">
                  <c:v>１７年</c:v>
                </c:pt>
                <c:pt idx="8">
                  <c:v>２１年</c:v>
                </c:pt>
                <c:pt idx="9">
                  <c:v>２５年</c:v>
                </c:pt>
                <c:pt idx="10">
                  <c:v>２９年</c:v>
                </c:pt>
                <c:pt idx="11">
                  <c:v>令和３年</c:v>
                </c:pt>
              </c:strCache>
            </c:strRef>
          </c:cat>
          <c:val>
            <c:numRef>
              <c:f>P135グラフ!#REF!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A22-85DA-D10D498B0A2D}"/>
            </c:ext>
          </c:extLst>
        </c:ser>
        <c:ser>
          <c:idx val="0"/>
          <c:order val="1"/>
          <c:tx>
            <c:strRef>
              <c:f>P139グラフ!$AO$19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P139グラフ!$AK$20:$AK$31</c:f>
              <c:strCache>
                <c:ptCount val="12"/>
                <c:pt idx="0">
                  <c:v>昭和５２年</c:v>
                </c:pt>
                <c:pt idx="1">
                  <c:v>５６年</c:v>
                </c:pt>
                <c:pt idx="2">
                  <c:v>６０年</c:v>
                </c:pt>
                <c:pt idx="3">
                  <c:v>平成元年</c:v>
                </c:pt>
                <c:pt idx="4">
                  <c:v>５年</c:v>
                </c:pt>
                <c:pt idx="5">
                  <c:v>９年</c:v>
                </c:pt>
                <c:pt idx="6">
                  <c:v>１３年</c:v>
                </c:pt>
                <c:pt idx="7">
                  <c:v>１７年</c:v>
                </c:pt>
                <c:pt idx="8">
                  <c:v>２１年</c:v>
                </c:pt>
                <c:pt idx="9">
                  <c:v>２５年</c:v>
                </c:pt>
                <c:pt idx="10">
                  <c:v>２９年</c:v>
                </c:pt>
                <c:pt idx="11">
                  <c:v>令和３年</c:v>
                </c:pt>
              </c:strCache>
            </c:strRef>
          </c:cat>
          <c:val>
            <c:numRef>
              <c:f>P139グラフ!$AO$20:$AO$31</c:f>
              <c:numCache>
                <c:formatCode>#,##0_);[Red]\(#,##0\)</c:formatCode>
                <c:ptCount val="12"/>
                <c:pt idx="0">
                  <c:v>32260</c:v>
                </c:pt>
                <c:pt idx="1">
                  <c:v>35863</c:v>
                </c:pt>
                <c:pt idx="2">
                  <c:v>35420</c:v>
                </c:pt>
                <c:pt idx="3">
                  <c:v>36530</c:v>
                </c:pt>
                <c:pt idx="4">
                  <c:v>38024</c:v>
                </c:pt>
                <c:pt idx="5">
                  <c:v>35575</c:v>
                </c:pt>
                <c:pt idx="6">
                  <c:v>38742</c:v>
                </c:pt>
                <c:pt idx="7">
                  <c:v>39034</c:v>
                </c:pt>
                <c:pt idx="8">
                  <c:v>35985</c:v>
                </c:pt>
                <c:pt idx="9">
                  <c:v>33584</c:v>
                </c:pt>
                <c:pt idx="10">
                  <c:v>34107</c:v>
                </c:pt>
                <c:pt idx="11">
                  <c:v>31433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A-4A22-85DA-D10D498B0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037240"/>
        <c:axId val="1"/>
      </c:barChart>
      <c:lineChart>
        <c:grouping val="standard"/>
        <c:varyColors val="0"/>
        <c:ser>
          <c:idx val="2"/>
          <c:order val="2"/>
          <c:tx>
            <c:strRef>
              <c:f>P139グラフ!$AR$19</c:f>
              <c:strCache>
                <c:ptCount val="1"/>
                <c:pt idx="0">
                  <c:v>平均投票率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9"/>
            <c:spPr>
              <a:solidFill>
                <a:schemeClr val="tx1"/>
              </a:solidFill>
            </c:spPr>
          </c:marker>
          <c:cat>
            <c:strRef>
              <c:f>P139グラフ!$AK$20:$AK$31</c:f>
              <c:strCache>
                <c:ptCount val="12"/>
                <c:pt idx="0">
                  <c:v>昭和５２年</c:v>
                </c:pt>
                <c:pt idx="1">
                  <c:v>５６年</c:v>
                </c:pt>
                <c:pt idx="2">
                  <c:v>６０年</c:v>
                </c:pt>
                <c:pt idx="3">
                  <c:v>平成元年</c:v>
                </c:pt>
                <c:pt idx="4">
                  <c:v>５年</c:v>
                </c:pt>
                <c:pt idx="5">
                  <c:v>９年</c:v>
                </c:pt>
                <c:pt idx="6">
                  <c:v>１３年</c:v>
                </c:pt>
                <c:pt idx="7">
                  <c:v>１７年</c:v>
                </c:pt>
                <c:pt idx="8">
                  <c:v>２１年</c:v>
                </c:pt>
                <c:pt idx="9">
                  <c:v>２５年</c:v>
                </c:pt>
                <c:pt idx="10">
                  <c:v>２９年</c:v>
                </c:pt>
                <c:pt idx="11">
                  <c:v>令和３年</c:v>
                </c:pt>
              </c:strCache>
            </c:strRef>
          </c:cat>
          <c:val>
            <c:numRef>
              <c:f>P139グラフ!$AR$20:$AR$31</c:f>
              <c:numCache>
                <c:formatCode>General</c:formatCode>
                <c:ptCount val="12"/>
                <c:pt idx="0">
                  <c:v>83.92</c:v>
                </c:pt>
                <c:pt idx="1">
                  <c:v>85.52</c:v>
                </c:pt>
                <c:pt idx="2">
                  <c:v>78.38</c:v>
                </c:pt>
                <c:pt idx="3">
                  <c:v>74.52</c:v>
                </c:pt>
                <c:pt idx="4">
                  <c:v>68.81</c:v>
                </c:pt>
                <c:pt idx="5">
                  <c:v>58.03</c:v>
                </c:pt>
                <c:pt idx="6">
                  <c:v>60.67</c:v>
                </c:pt>
                <c:pt idx="7">
                  <c:v>58.24</c:v>
                </c:pt>
                <c:pt idx="8">
                  <c:v>53.68</c:v>
                </c:pt>
                <c:pt idx="9">
                  <c:v>50.32</c:v>
                </c:pt>
                <c:pt idx="10">
                  <c:v>50.3</c:v>
                </c:pt>
                <c:pt idx="11">
                  <c:v>47.09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A-4A22-85DA-D10D498B0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8037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endParaRPr lang="ja-JP"/>
          </a:p>
        </c:txPr>
        <c:crossAx val="438037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08526394830573"/>
          <c:y val="0.72868369714655234"/>
          <c:w val="0.15038570966030818"/>
          <c:h val="7.94574591219575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399999999999999" l="0.78700000000000003" r="0.78700000000000003" t="0.98399999999999999" header="0.5" footer="0.5"/>
    <c:pageSetup paperSize="9" firstPageNumber="0"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30</xdr:col>
      <xdr:colOff>209550</xdr:colOff>
      <xdr:row>20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FCE63-9FF6-4C06-95A2-7CA588838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23</xdr:row>
      <xdr:rowOff>161925</xdr:rowOff>
    </xdr:from>
    <xdr:to>
      <xdr:col>30</xdr:col>
      <xdr:colOff>152400</xdr:colOff>
      <xdr:row>42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CEE4B4-3694-4FD3-9A67-6B53E0A9E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27</xdr:row>
      <xdr:rowOff>28575</xdr:rowOff>
    </xdr:from>
    <xdr:to>
      <xdr:col>4</xdr:col>
      <xdr:colOff>66675</xdr:colOff>
      <xdr:row>28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EC84593-C37E-49F2-BDDC-2F8022DE405A}"/>
            </a:ext>
          </a:extLst>
        </xdr:cNvPr>
        <xdr:cNvSpPr txBox="1">
          <a:spLocks noChangeArrowheads="1"/>
        </xdr:cNvSpPr>
      </xdr:nvSpPr>
      <xdr:spPr bwMode="auto">
        <a:xfrm>
          <a:off x="428625" y="6629400"/>
          <a:ext cx="590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単位：人</a:t>
          </a:r>
        </a:p>
      </xdr:txBody>
    </xdr:sp>
    <xdr:clientData/>
  </xdr:twoCellAnchor>
  <xdr:twoCellAnchor>
    <xdr:from>
      <xdr:col>1</xdr:col>
      <xdr:colOff>76200</xdr:colOff>
      <xdr:row>4</xdr:row>
      <xdr:rowOff>209550</xdr:rowOff>
    </xdr:from>
    <xdr:to>
      <xdr:col>4</xdr:col>
      <xdr:colOff>9525</xdr:colOff>
      <xdr:row>5</xdr:row>
      <xdr:rowOff>152400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7428AD8-68C1-4102-A523-4EF206B993F3}"/>
            </a:ext>
          </a:extLst>
        </xdr:cNvPr>
        <xdr:cNvSpPr txBox="1">
          <a:spLocks noChangeArrowheads="1"/>
        </xdr:cNvSpPr>
      </xdr:nvSpPr>
      <xdr:spPr bwMode="auto">
        <a:xfrm>
          <a:off x="314325" y="1333500"/>
          <a:ext cx="6477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単位：人</a:t>
          </a:r>
        </a:p>
      </xdr:txBody>
    </xdr:sp>
    <xdr:clientData/>
  </xdr:twoCellAnchor>
  <xdr:twoCellAnchor>
    <xdr:from>
      <xdr:col>28</xdr:col>
      <xdr:colOff>161924</xdr:colOff>
      <xdr:row>4</xdr:row>
      <xdr:rowOff>228600</xdr:rowOff>
    </xdr:from>
    <xdr:to>
      <xdr:col>31</xdr:col>
      <xdr:colOff>66674</xdr:colOff>
      <xdr:row>5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A99837B-C1AF-49E9-A0DC-C3BDC80AFD47}"/>
            </a:ext>
          </a:extLst>
        </xdr:cNvPr>
        <xdr:cNvSpPr txBox="1">
          <a:spLocks noChangeArrowheads="1"/>
        </xdr:cNvSpPr>
      </xdr:nvSpPr>
      <xdr:spPr bwMode="auto">
        <a:xfrm flipH="1">
          <a:off x="6829424" y="1352550"/>
          <a:ext cx="6191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単位：％</a:t>
          </a:r>
        </a:p>
      </xdr:txBody>
    </xdr:sp>
    <xdr:clientData/>
  </xdr:twoCellAnchor>
  <xdr:twoCellAnchor>
    <xdr:from>
      <xdr:col>27</xdr:col>
      <xdr:colOff>66675</xdr:colOff>
      <xdr:row>27</xdr:row>
      <xdr:rowOff>57149</xdr:rowOff>
    </xdr:from>
    <xdr:to>
      <xdr:col>29</xdr:col>
      <xdr:colOff>180975</xdr:colOff>
      <xdr:row>28</xdr:row>
      <xdr:rowOff>38099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72FB955-66B4-4A8E-8335-84CAAC1C59A5}"/>
            </a:ext>
          </a:extLst>
        </xdr:cNvPr>
        <xdr:cNvSpPr txBox="1">
          <a:spLocks noChangeArrowheads="1"/>
        </xdr:cNvSpPr>
      </xdr:nvSpPr>
      <xdr:spPr bwMode="auto">
        <a:xfrm>
          <a:off x="6496050" y="6657974"/>
          <a:ext cx="5905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28E7-05C7-4240-8CC3-8A4D34CED73F}">
  <sheetPr>
    <tabColor theme="0"/>
    <pageSetUpPr fitToPage="1"/>
  </sheetPr>
  <dimension ref="A1:AU31"/>
  <sheetViews>
    <sheetView tabSelected="1" zoomScaleNormal="100" zoomScaleSheetLayoutView="100" workbookViewId="0">
      <selection sqref="A1:AE2"/>
    </sheetView>
  </sheetViews>
  <sheetFormatPr defaultColWidth="3.125" defaultRowHeight="18.75" customHeight="1" x14ac:dyDescent="0.15"/>
  <cols>
    <col min="1" max="36" width="3.125" style="1"/>
    <col min="37" max="46" width="0" style="1" hidden="1" customWidth="1"/>
    <col min="47" max="16384" width="3.125" style="1"/>
  </cols>
  <sheetData>
    <row r="1" spans="1:47" ht="18.7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47" ht="18.7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47" ht="18.75" customHeight="1" x14ac:dyDescent="0.2">
      <c r="AK3" s="32"/>
      <c r="AL3" s="32"/>
      <c r="AM3" s="32"/>
      <c r="AN3" s="32"/>
      <c r="AO3" s="32"/>
      <c r="AP3" s="32"/>
      <c r="AQ3" s="32"/>
      <c r="AR3" s="32"/>
      <c r="AS3" s="24"/>
      <c r="AT3" s="24"/>
      <c r="AU3" s="24"/>
    </row>
    <row r="4" spans="1:47" ht="18.75" customHeight="1" x14ac:dyDescent="0.2">
      <c r="AK4" s="2"/>
      <c r="AL4" s="2"/>
      <c r="AM4" s="2"/>
      <c r="AN4" s="2"/>
      <c r="AO4" s="2"/>
      <c r="AP4" s="2"/>
      <c r="AQ4" s="2"/>
      <c r="AR4" s="2"/>
    </row>
    <row r="5" spans="1:47" ht="18.75" customHeight="1" x14ac:dyDescent="0.15">
      <c r="AK5" s="30" t="s">
        <v>1</v>
      </c>
      <c r="AL5" s="30"/>
      <c r="AM5" s="30"/>
      <c r="AN5" s="30"/>
      <c r="AO5" s="30" t="s">
        <v>2</v>
      </c>
      <c r="AP5" s="30"/>
      <c r="AQ5" s="30"/>
      <c r="AR5" s="30" t="s">
        <v>3</v>
      </c>
      <c r="AS5" s="30"/>
      <c r="AT5" s="30"/>
    </row>
    <row r="6" spans="1:47" ht="18.75" customHeight="1" x14ac:dyDescent="0.15">
      <c r="AK6" s="22" t="s">
        <v>4</v>
      </c>
      <c r="AL6" s="22"/>
      <c r="AM6" s="22"/>
      <c r="AN6" s="22"/>
      <c r="AO6" s="28">
        <v>28171</v>
      </c>
      <c r="AP6" s="28"/>
      <c r="AQ6" s="28"/>
      <c r="AR6" s="24">
        <v>72.86</v>
      </c>
      <c r="AS6" s="24"/>
      <c r="AT6" s="24"/>
    </row>
    <row r="7" spans="1:47" ht="18.75" customHeight="1" x14ac:dyDescent="0.15">
      <c r="AK7" s="22" t="s">
        <v>5</v>
      </c>
      <c r="AL7" s="22"/>
      <c r="AM7" s="22"/>
      <c r="AN7" s="22"/>
      <c r="AO7" s="26">
        <v>30835</v>
      </c>
      <c r="AP7" s="26"/>
      <c r="AQ7" s="26"/>
      <c r="AR7" s="24">
        <v>72.39</v>
      </c>
      <c r="AS7" s="24"/>
      <c r="AT7" s="24"/>
    </row>
    <row r="8" spans="1:47" ht="18.75" customHeight="1" x14ac:dyDescent="0.15">
      <c r="AK8" s="22" t="s">
        <v>6</v>
      </c>
      <c r="AL8" s="22"/>
      <c r="AM8" s="22"/>
      <c r="AN8" s="22"/>
      <c r="AO8" s="26">
        <v>20400</v>
      </c>
      <c r="AP8" s="26"/>
      <c r="AQ8" s="26"/>
      <c r="AR8" s="24">
        <v>44.88</v>
      </c>
      <c r="AS8" s="24"/>
      <c r="AT8" s="24"/>
    </row>
    <row r="9" spans="1:47" ht="18.75" customHeight="1" x14ac:dyDescent="0.15">
      <c r="AK9" s="22" t="s">
        <v>7</v>
      </c>
      <c r="AL9" s="22"/>
      <c r="AM9" s="22"/>
      <c r="AN9" s="22"/>
      <c r="AO9" s="26">
        <v>38526</v>
      </c>
      <c r="AP9" s="26"/>
      <c r="AQ9" s="26"/>
      <c r="AR9" s="24">
        <v>77.150000000000006</v>
      </c>
      <c r="AS9" s="24"/>
      <c r="AT9" s="24"/>
    </row>
    <row r="10" spans="1:47" ht="18.75" customHeight="1" x14ac:dyDescent="0.15">
      <c r="AK10" s="22" t="s">
        <v>8</v>
      </c>
      <c r="AL10" s="22"/>
      <c r="AM10" s="22"/>
      <c r="AN10" s="22"/>
      <c r="AO10" s="26">
        <v>24151</v>
      </c>
      <c r="AP10" s="26"/>
      <c r="AQ10" s="26"/>
      <c r="AR10" s="24">
        <v>39.020000000000003</v>
      </c>
      <c r="AS10" s="24"/>
      <c r="AT10" s="24"/>
    </row>
    <row r="11" spans="1:47" ht="18.75" customHeight="1" x14ac:dyDescent="0.15">
      <c r="AK11" s="22" t="s">
        <v>9</v>
      </c>
      <c r="AL11" s="22"/>
      <c r="AM11" s="22"/>
      <c r="AN11" s="22"/>
      <c r="AO11" s="26">
        <v>37863</v>
      </c>
      <c r="AP11" s="26"/>
      <c r="AQ11" s="26"/>
      <c r="AR11" s="24">
        <v>59.15</v>
      </c>
      <c r="AS11" s="24"/>
      <c r="AT11" s="24"/>
    </row>
    <row r="12" spans="1:47" ht="18.75" customHeight="1" x14ac:dyDescent="0.15">
      <c r="AK12" s="22" t="s">
        <v>10</v>
      </c>
      <c r="AL12" s="22"/>
      <c r="AM12" s="22"/>
      <c r="AN12" s="22"/>
      <c r="AO12" s="26">
        <v>25420</v>
      </c>
      <c r="AP12" s="26"/>
      <c r="AQ12" s="26"/>
      <c r="AR12" s="24">
        <v>37.82</v>
      </c>
      <c r="AS12" s="24"/>
      <c r="AT12" s="24"/>
    </row>
    <row r="13" spans="1:47" ht="18.75" customHeight="1" x14ac:dyDescent="0.15">
      <c r="AK13" s="22" t="s">
        <v>11</v>
      </c>
      <c r="AL13" s="22"/>
      <c r="AM13" s="22"/>
      <c r="AN13" s="22"/>
      <c r="AO13" s="28">
        <v>29255</v>
      </c>
      <c r="AP13" s="28"/>
      <c r="AQ13" s="28"/>
      <c r="AR13" s="24">
        <v>43.48</v>
      </c>
      <c r="AS13" s="24"/>
      <c r="AT13" s="24"/>
    </row>
    <row r="14" spans="1:47" ht="18.75" customHeight="1" x14ac:dyDescent="0.15">
      <c r="AK14" s="27" t="s">
        <v>12</v>
      </c>
      <c r="AL14" s="27"/>
      <c r="AM14" s="27"/>
      <c r="AN14" s="27"/>
      <c r="AO14" s="26">
        <v>38549</v>
      </c>
      <c r="AP14" s="26"/>
      <c r="AQ14" s="26"/>
      <c r="AR14" s="24">
        <v>57.6</v>
      </c>
      <c r="AS14" s="24"/>
      <c r="AT14" s="24"/>
    </row>
    <row r="15" spans="1:47" ht="18.75" customHeight="1" x14ac:dyDescent="0.15">
      <c r="AK15" s="22" t="s">
        <v>13</v>
      </c>
      <c r="AL15" s="22"/>
      <c r="AM15" s="22"/>
      <c r="AN15" s="22"/>
      <c r="AO15" s="23">
        <v>29084</v>
      </c>
      <c r="AP15" s="23"/>
      <c r="AQ15" s="23"/>
      <c r="AR15" s="24">
        <v>42.76</v>
      </c>
      <c r="AS15" s="24"/>
      <c r="AT15" s="24"/>
    </row>
    <row r="16" spans="1:47" ht="18.75" customHeight="1" x14ac:dyDescent="0.15">
      <c r="AK16" s="22" t="s">
        <v>14</v>
      </c>
      <c r="AL16" s="22"/>
      <c r="AM16" s="22"/>
      <c r="AN16" s="22"/>
      <c r="AO16" s="23">
        <v>26534</v>
      </c>
      <c r="AP16" s="23"/>
      <c r="AQ16" s="23"/>
      <c r="AR16" s="24">
        <v>39.630000000000003</v>
      </c>
      <c r="AS16" s="24"/>
      <c r="AT16" s="24"/>
    </row>
    <row r="17" spans="37:46" ht="18.75" customHeight="1" x14ac:dyDescent="0.15">
      <c r="AK17" s="29"/>
      <c r="AL17" s="29"/>
      <c r="AM17" s="29"/>
      <c r="AN17" s="29"/>
      <c r="AO17" s="29"/>
      <c r="AP17" s="29"/>
      <c r="AQ17" s="29"/>
      <c r="AR17" s="29"/>
    </row>
    <row r="19" spans="37:46" ht="18.75" customHeight="1" x14ac:dyDescent="0.15">
      <c r="AK19" s="30" t="s">
        <v>15</v>
      </c>
      <c r="AL19" s="30"/>
      <c r="AM19" s="30"/>
      <c r="AN19" s="30"/>
      <c r="AO19" s="30" t="s">
        <v>2</v>
      </c>
      <c r="AP19" s="30"/>
      <c r="AQ19" s="30"/>
      <c r="AR19" s="30" t="s">
        <v>3</v>
      </c>
      <c r="AS19" s="30"/>
      <c r="AT19" s="30"/>
    </row>
    <row r="20" spans="37:46" ht="18.75" customHeight="1" x14ac:dyDescent="0.15">
      <c r="AK20" s="25" t="s">
        <v>4</v>
      </c>
      <c r="AL20" s="25"/>
      <c r="AM20" s="25"/>
      <c r="AN20" s="25"/>
      <c r="AO20" s="28">
        <v>32260</v>
      </c>
      <c r="AP20" s="28"/>
      <c r="AQ20" s="28"/>
      <c r="AR20" s="24">
        <v>83.92</v>
      </c>
      <c r="AS20" s="24"/>
      <c r="AT20" s="24"/>
    </row>
    <row r="21" spans="37:46" ht="18.75" customHeight="1" x14ac:dyDescent="0.15">
      <c r="AK21" s="25" t="s">
        <v>5</v>
      </c>
      <c r="AL21" s="25"/>
      <c r="AM21" s="25"/>
      <c r="AN21" s="25"/>
      <c r="AO21" s="26">
        <v>35863</v>
      </c>
      <c r="AP21" s="26"/>
      <c r="AQ21" s="26"/>
      <c r="AR21" s="24">
        <v>85.52</v>
      </c>
      <c r="AS21" s="24"/>
      <c r="AT21" s="24"/>
    </row>
    <row r="22" spans="37:46" ht="18.75" customHeight="1" x14ac:dyDescent="0.15">
      <c r="AK22" s="25" t="s">
        <v>6</v>
      </c>
      <c r="AL22" s="25"/>
      <c r="AM22" s="25"/>
      <c r="AN22" s="25"/>
      <c r="AO22" s="26">
        <v>35420</v>
      </c>
      <c r="AP22" s="26"/>
      <c r="AQ22" s="26"/>
      <c r="AR22" s="24">
        <v>78.38</v>
      </c>
      <c r="AS22" s="24"/>
      <c r="AT22" s="24"/>
    </row>
    <row r="23" spans="37:46" ht="18.75" customHeight="1" x14ac:dyDescent="0.15">
      <c r="AK23" s="25" t="s">
        <v>16</v>
      </c>
      <c r="AL23" s="25"/>
      <c r="AM23" s="25"/>
      <c r="AN23" s="25"/>
      <c r="AO23" s="26">
        <v>36530</v>
      </c>
      <c r="AP23" s="26"/>
      <c r="AQ23" s="26"/>
      <c r="AR23" s="24">
        <v>74.52</v>
      </c>
      <c r="AS23" s="24"/>
      <c r="AT23" s="24"/>
    </row>
    <row r="24" spans="37:46" ht="18.75" customHeight="1" x14ac:dyDescent="0.15">
      <c r="AK24" s="25" t="s">
        <v>17</v>
      </c>
      <c r="AL24" s="25"/>
      <c r="AM24" s="25"/>
      <c r="AN24" s="25"/>
      <c r="AO24" s="26">
        <v>38024</v>
      </c>
      <c r="AP24" s="26"/>
      <c r="AQ24" s="26"/>
      <c r="AR24" s="24">
        <v>68.81</v>
      </c>
      <c r="AS24" s="24"/>
      <c r="AT24" s="24"/>
    </row>
    <row r="25" spans="37:46" ht="18.75" customHeight="1" x14ac:dyDescent="0.15">
      <c r="AK25" s="25" t="s">
        <v>18</v>
      </c>
      <c r="AL25" s="25"/>
      <c r="AM25" s="25"/>
      <c r="AN25" s="25"/>
      <c r="AO25" s="26">
        <v>35575</v>
      </c>
      <c r="AP25" s="26"/>
      <c r="AQ25" s="26"/>
      <c r="AR25" s="24">
        <v>58.03</v>
      </c>
      <c r="AS25" s="24"/>
      <c r="AT25" s="24"/>
    </row>
    <row r="26" spans="37:46" ht="18.75" customHeight="1" x14ac:dyDescent="0.15">
      <c r="AK26" s="25" t="s">
        <v>9</v>
      </c>
      <c r="AL26" s="25"/>
      <c r="AM26" s="25"/>
      <c r="AN26" s="25"/>
      <c r="AO26" s="26">
        <v>38742</v>
      </c>
      <c r="AP26" s="26"/>
      <c r="AQ26" s="26"/>
      <c r="AR26" s="24">
        <v>60.67</v>
      </c>
      <c r="AS26" s="24"/>
      <c r="AT26" s="24"/>
    </row>
    <row r="27" spans="37:46" ht="18.75" customHeight="1" x14ac:dyDescent="0.15">
      <c r="AK27" s="25" t="s">
        <v>10</v>
      </c>
      <c r="AL27" s="25"/>
      <c r="AM27" s="25"/>
      <c r="AN27" s="25"/>
      <c r="AO27" s="26">
        <v>39034</v>
      </c>
      <c r="AP27" s="26"/>
      <c r="AQ27" s="26"/>
      <c r="AR27" s="24">
        <v>58.24</v>
      </c>
      <c r="AS27" s="24"/>
      <c r="AT27" s="24"/>
    </row>
    <row r="28" spans="37:46" ht="18.75" customHeight="1" x14ac:dyDescent="0.15">
      <c r="AK28" s="25" t="s">
        <v>11</v>
      </c>
      <c r="AL28" s="25"/>
      <c r="AM28" s="25"/>
      <c r="AN28" s="25"/>
      <c r="AO28" s="26">
        <v>35985</v>
      </c>
      <c r="AP28" s="26"/>
      <c r="AQ28" s="26"/>
      <c r="AR28" s="24">
        <v>53.68</v>
      </c>
      <c r="AS28" s="24"/>
      <c r="AT28" s="24"/>
    </row>
    <row r="29" spans="37:46" ht="18.75" customHeight="1" x14ac:dyDescent="0.15">
      <c r="AK29" s="27" t="s">
        <v>12</v>
      </c>
      <c r="AL29" s="27"/>
      <c r="AM29" s="27"/>
      <c r="AN29" s="27"/>
      <c r="AO29" s="26">
        <v>33584</v>
      </c>
      <c r="AP29" s="26"/>
      <c r="AQ29" s="26"/>
      <c r="AR29" s="24">
        <v>50.32</v>
      </c>
      <c r="AS29" s="24"/>
      <c r="AT29" s="24"/>
    </row>
    <row r="30" spans="37:46" ht="18.75" customHeight="1" x14ac:dyDescent="0.15">
      <c r="AK30" s="22" t="s">
        <v>13</v>
      </c>
      <c r="AL30" s="22"/>
      <c r="AM30" s="22"/>
      <c r="AN30" s="22"/>
      <c r="AO30" s="23">
        <v>34107</v>
      </c>
      <c r="AP30" s="23"/>
      <c r="AQ30" s="23"/>
      <c r="AR30" s="24">
        <v>50.3</v>
      </c>
      <c r="AS30" s="24"/>
      <c r="AT30" s="24"/>
    </row>
    <row r="31" spans="37:46" ht="18.75" customHeight="1" x14ac:dyDescent="0.15">
      <c r="AK31" s="22" t="s">
        <v>14</v>
      </c>
      <c r="AL31" s="22"/>
      <c r="AM31" s="22"/>
      <c r="AN31" s="22"/>
      <c r="AO31" s="23">
        <v>31433</v>
      </c>
      <c r="AP31" s="23"/>
      <c r="AQ31" s="23"/>
      <c r="AR31" s="24">
        <v>47.09</v>
      </c>
      <c r="AS31" s="24"/>
      <c r="AT31" s="24"/>
    </row>
  </sheetData>
  <mergeCells count="78">
    <mergeCell ref="A1:AE2"/>
    <mergeCell ref="AK3:AU3"/>
    <mergeCell ref="AK5:AN5"/>
    <mergeCell ref="AO5:AQ5"/>
    <mergeCell ref="AR5:AT5"/>
    <mergeCell ref="AK6:AN6"/>
    <mergeCell ref="AO6:AQ6"/>
    <mergeCell ref="AR6:AT6"/>
    <mergeCell ref="AK7:AN7"/>
    <mergeCell ref="AO7:AQ7"/>
    <mergeCell ref="AR7:AT7"/>
    <mergeCell ref="AK8:AN8"/>
    <mergeCell ref="AO8:AQ8"/>
    <mergeCell ref="AR8:AT8"/>
    <mergeCell ref="AK9:AN9"/>
    <mergeCell ref="AO9:AQ9"/>
    <mergeCell ref="AR9:AT9"/>
    <mergeCell ref="AK10:AN10"/>
    <mergeCell ref="AO10:AQ10"/>
    <mergeCell ref="AR10:AT10"/>
    <mergeCell ref="AK11:AN11"/>
    <mergeCell ref="AO11:AQ11"/>
    <mergeCell ref="AR11:AT11"/>
    <mergeCell ref="AK12:AN12"/>
    <mergeCell ref="AO12:AQ12"/>
    <mergeCell ref="AR12:AT12"/>
    <mergeCell ref="AK13:AN13"/>
    <mergeCell ref="AO13:AQ13"/>
    <mergeCell ref="AR13:AT13"/>
    <mergeCell ref="AK14:AN14"/>
    <mergeCell ref="AO14:AQ14"/>
    <mergeCell ref="AR14:AT14"/>
    <mergeCell ref="AK15:AN15"/>
    <mergeCell ref="AO15:AQ15"/>
    <mergeCell ref="AR15:AT15"/>
    <mergeCell ref="AK16:AN16"/>
    <mergeCell ref="AO16:AQ16"/>
    <mergeCell ref="AR16:AT16"/>
    <mergeCell ref="AK17:AR17"/>
    <mergeCell ref="AK19:AN19"/>
    <mergeCell ref="AO19:AQ19"/>
    <mergeCell ref="AR19:AT19"/>
    <mergeCell ref="AK20:AN20"/>
    <mergeCell ref="AO20:AQ20"/>
    <mergeCell ref="AR20:AT20"/>
    <mergeCell ref="AK21:AN21"/>
    <mergeCell ref="AO21:AQ21"/>
    <mergeCell ref="AR21:AT21"/>
    <mergeCell ref="AK22:AN22"/>
    <mergeCell ref="AO22:AQ22"/>
    <mergeCell ref="AR22:AT22"/>
    <mergeCell ref="AK23:AN23"/>
    <mergeCell ref="AO23:AQ23"/>
    <mergeCell ref="AR23:AT23"/>
    <mergeCell ref="AK24:AN24"/>
    <mergeCell ref="AO24:AQ24"/>
    <mergeCell ref="AR24:AT24"/>
    <mergeCell ref="AK25:AN25"/>
    <mergeCell ref="AO25:AQ25"/>
    <mergeCell ref="AR25:AT25"/>
    <mergeCell ref="AK26:AN26"/>
    <mergeCell ref="AO26:AQ26"/>
    <mergeCell ref="AR26:AT26"/>
    <mergeCell ref="AK27:AN27"/>
    <mergeCell ref="AO27:AQ27"/>
    <mergeCell ref="AR27:AT27"/>
    <mergeCell ref="AK28:AN28"/>
    <mergeCell ref="AO28:AQ28"/>
    <mergeCell ref="AR28:AT28"/>
    <mergeCell ref="AK29:AN29"/>
    <mergeCell ref="AO29:AQ29"/>
    <mergeCell ref="AR29:AT29"/>
    <mergeCell ref="AK30:AN30"/>
    <mergeCell ref="AO30:AQ30"/>
    <mergeCell ref="AR30:AT30"/>
    <mergeCell ref="AK31:AN31"/>
    <mergeCell ref="AO31:AQ31"/>
    <mergeCell ref="AR31:AT31"/>
  </mergeCells>
  <phoneticPr fontId="1"/>
  <pageMargins left="0.70866141732283472" right="0.70866141732283472" top="0.74803149606299213" bottom="0.74803149606299213" header="0.31496062992125984" footer="0.31496062992125984"/>
  <pageSetup paperSize="9" scale="84" firstPageNumber="0" orientation="portrait" r:id="rId1"/>
  <headerFooter differentFirst="1" scaleWithDoc="0">
    <oddFooter>&amp;C- 139 -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785D-0A21-485B-B200-92B53A5B0FDD}">
  <sheetPr>
    <tabColor theme="0"/>
    <pageSetUpPr fitToPage="1"/>
  </sheetPr>
  <dimension ref="A1:AB39"/>
  <sheetViews>
    <sheetView zoomScaleNormal="100" zoomScaleSheetLayoutView="100" workbookViewId="0">
      <selection sqref="A1:XFD1"/>
    </sheetView>
  </sheetViews>
  <sheetFormatPr defaultColWidth="3.125" defaultRowHeight="21.75" customHeight="1" x14ac:dyDescent="0.15"/>
  <cols>
    <col min="1" max="1" width="3.125" style="3" customWidth="1"/>
    <col min="2" max="15" width="3.125" style="3"/>
    <col min="16" max="16" width="3.125" style="3" customWidth="1"/>
    <col min="17" max="19" width="3.625" style="3" customWidth="1"/>
    <col min="20" max="21" width="3.125" style="3"/>
    <col min="22" max="22" width="3.125" style="3" customWidth="1"/>
    <col min="23" max="274" width="3.125" style="3"/>
    <col min="275" max="275" width="3.5" style="3" bestFit="1" customWidth="1"/>
    <col min="276" max="530" width="3.125" style="3"/>
    <col min="531" max="531" width="3.5" style="3" bestFit="1" customWidth="1"/>
    <col min="532" max="786" width="3.125" style="3"/>
    <col min="787" max="787" width="3.5" style="3" bestFit="1" customWidth="1"/>
    <col min="788" max="1042" width="3.125" style="3"/>
    <col min="1043" max="1043" width="3.5" style="3" bestFit="1" customWidth="1"/>
    <col min="1044" max="1298" width="3.125" style="3"/>
    <col min="1299" max="1299" width="3.5" style="3" bestFit="1" customWidth="1"/>
    <col min="1300" max="1554" width="3.125" style="3"/>
    <col min="1555" max="1555" width="3.5" style="3" bestFit="1" customWidth="1"/>
    <col min="1556" max="1810" width="3.125" style="3"/>
    <col min="1811" max="1811" width="3.5" style="3" bestFit="1" customWidth="1"/>
    <col min="1812" max="2066" width="3.125" style="3"/>
    <col min="2067" max="2067" width="3.5" style="3" bestFit="1" customWidth="1"/>
    <col min="2068" max="2322" width="3.125" style="3"/>
    <col min="2323" max="2323" width="3.5" style="3" bestFit="1" customWidth="1"/>
    <col min="2324" max="2578" width="3.125" style="3"/>
    <col min="2579" max="2579" width="3.5" style="3" bestFit="1" customWidth="1"/>
    <col min="2580" max="2834" width="3.125" style="3"/>
    <col min="2835" max="2835" width="3.5" style="3" bestFit="1" customWidth="1"/>
    <col min="2836" max="3090" width="3.125" style="3"/>
    <col min="3091" max="3091" width="3.5" style="3" bestFit="1" customWidth="1"/>
    <col min="3092" max="3346" width="3.125" style="3"/>
    <col min="3347" max="3347" width="3.5" style="3" bestFit="1" customWidth="1"/>
    <col min="3348" max="3602" width="3.125" style="3"/>
    <col min="3603" max="3603" width="3.5" style="3" bestFit="1" customWidth="1"/>
    <col min="3604" max="3858" width="3.125" style="3"/>
    <col min="3859" max="3859" width="3.5" style="3" bestFit="1" customWidth="1"/>
    <col min="3860" max="4114" width="3.125" style="3"/>
    <col min="4115" max="4115" width="3.5" style="3" bestFit="1" customWidth="1"/>
    <col min="4116" max="4370" width="3.125" style="3"/>
    <col min="4371" max="4371" width="3.5" style="3" bestFit="1" customWidth="1"/>
    <col min="4372" max="4626" width="3.125" style="3"/>
    <col min="4627" max="4627" width="3.5" style="3" bestFit="1" customWidth="1"/>
    <col min="4628" max="4882" width="3.125" style="3"/>
    <col min="4883" max="4883" width="3.5" style="3" bestFit="1" customWidth="1"/>
    <col min="4884" max="5138" width="3.125" style="3"/>
    <col min="5139" max="5139" width="3.5" style="3" bestFit="1" customWidth="1"/>
    <col min="5140" max="5394" width="3.125" style="3"/>
    <col min="5395" max="5395" width="3.5" style="3" bestFit="1" customWidth="1"/>
    <col min="5396" max="5650" width="3.125" style="3"/>
    <col min="5651" max="5651" width="3.5" style="3" bestFit="1" customWidth="1"/>
    <col min="5652" max="5906" width="3.125" style="3"/>
    <col min="5907" max="5907" width="3.5" style="3" bestFit="1" customWidth="1"/>
    <col min="5908" max="6162" width="3.125" style="3"/>
    <col min="6163" max="6163" width="3.5" style="3" bestFit="1" customWidth="1"/>
    <col min="6164" max="6418" width="3.125" style="3"/>
    <col min="6419" max="6419" width="3.5" style="3" bestFit="1" customWidth="1"/>
    <col min="6420" max="6674" width="3.125" style="3"/>
    <col min="6675" max="6675" width="3.5" style="3" bestFit="1" customWidth="1"/>
    <col min="6676" max="6930" width="3.125" style="3"/>
    <col min="6931" max="6931" width="3.5" style="3" bestFit="1" customWidth="1"/>
    <col min="6932" max="7186" width="3.125" style="3"/>
    <col min="7187" max="7187" width="3.5" style="3" bestFit="1" customWidth="1"/>
    <col min="7188" max="7442" width="3.125" style="3"/>
    <col min="7443" max="7443" width="3.5" style="3" bestFit="1" customWidth="1"/>
    <col min="7444" max="7698" width="3.125" style="3"/>
    <col min="7699" max="7699" width="3.5" style="3" bestFit="1" customWidth="1"/>
    <col min="7700" max="7954" width="3.125" style="3"/>
    <col min="7955" max="7955" width="3.5" style="3" bestFit="1" customWidth="1"/>
    <col min="7956" max="8210" width="3.125" style="3"/>
    <col min="8211" max="8211" width="3.5" style="3" bestFit="1" customWidth="1"/>
    <col min="8212" max="8466" width="3.125" style="3"/>
    <col min="8467" max="8467" width="3.5" style="3" bestFit="1" customWidth="1"/>
    <col min="8468" max="8722" width="3.125" style="3"/>
    <col min="8723" max="8723" width="3.5" style="3" bestFit="1" customWidth="1"/>
    <col min="8724" max="8978" width="3.125" style="3"/>
    <col min="8979" max="8979" width="3.5" style="3" bestFit="1" customWidth="1"/>
    <col min="8980" max="9234" width="3.125" style="3"/>
    <col min="9235" max="9235" width="3.5" style="3" bestFit="1" customWidth="1"/>
    <col min="9236" max="9490" width="3.125" style="3"/>
    <col min="9491" max="9491" width="3.5" style="3" bestFit="1" customWidth="1"/>
    <col min="9492" max="9746" width="3.125" style="3"/>
    <col min="9747" max="9747" width="3.5" style="3" bestFit="1" customWidth="1"/>
    <col min="9748" max="10002" width="3.125" style="3"/>
    <col min="10003" max="10003" width="3.5" style="3" bestFit="1" customWidth="1"/>
    <col min="10004" max="10258" width="3.125" style="3"/>
    <col min="10259" max="10259" width="3.5" style="3" bestFit="1" customWidth="1"/>
    <col min="10260" max="10514" width="3.125" style="3"/>
    <col min="10515" max="10515" width="3.5" style="3" bestFit="1" customWidth="1"/>
    <col min="10516" max="10770" width="3.125" style="3"/>
    <col min="10771" max="10771" width="3.5" style="3" bestFit="1" customWidth="1"/>
    <col min="10772" max="11026" width="3.125" style="3"/>
    <col min="11027" max="11027" width="3.5" style="3" bestFit="1" customWidth="1"/>
    <col min="11028" max="11282" width="3.125" style="3"/>
    <col min="11283" max="11283" width="3.5" style="3" bestFit="1" customWidth="1"/>
    <col min="11284" max="11538" width="3.125" style="3"/>
    <col min="11539" max="11539" width="3.5" style="3" bestFit="1" customWidth="1"/>
    <col min="11540" max="11794" width="3.125" style="3"/>
    <col min="11795" max="11795" width="3.5" style="3" bestFit="1" customWidth="1"/>
    <col min="11796" max="12050" width="3.125" style="3"/>
    <col min="12051" max="12051" width="3.5" style="3" bestFit="1" customWidth="1"/>
    <col min="12052" max="12306" width="3.125" style="3"/>
    <col min="12307" max="12307" width="3.5" style="3" bestFit="1" customWidth="1"/>
    <col min="12308" max="12562" width="3.125" style="3"/>
    <col min="12563" max="12563" width="3.5" style="3" bestFit="1" customWidth="1"/>
    <col min="12564" max="12818" width="3.125" style="3"/>
    <col min="12819" max="12819" width="3.5" style="3" bestFit="1" customWidth="1"/>
    <col min="12820" max="13074" width="3.125" style="3"/>
    <col min="13075" max="13075" width="3.5" style="3" bestFit="1" customWidth="1"/>
    <col min="13076" max="13330" width="3.125" style="3"/>
    <col min="13331" max="13331" width="3.5" style="3" bestFit="1" customWidth="1"/>
    <col min="13332" max="13586" width="3.125" style="3"/>
    <col min="13587" max="13587" width="3.5" style="3" bestFit="1" customWidth="1"/>
    <col min="13588" max="13842" width="3.125" style="3"/>
    <col min="13843" max="13843" width="3.5" style="3" bestFit="1" customWidth="1"/>
    <col min="13844" max="14098" width="3.125" style="3"/>
    <col min="14099" max="14099" width="3.5" style="3" bestFit="1" customWidth="1"/>
    <col min="14100" max="14354" width="3.125" style="3"/>
    <col min="14355" max="14355" width="3.5" style="3" bestFit="1" customWidth="1"/>
    <col min="14356" max="14610" width="3.125" style="3"/>
    <col min="14611" max="14611" width="3.5" style="3" bestFit="1" customWidth="1"/>
    <col min="14612" max="14866" width="3.125" style="3"/>
    <col min="14867" max="14867" width="3.5" style="3" bestFit="1" customWidth="1"/>
    <col min="14868" max="15122" width="3.125" style="3"/>
    <col min="15123" max="15123" width="3.5" style="3" bestFit="1" customWidth="1"/>
    <col min="15124" max="15378" width="3.125" style="3"/>
    <col min="15379" max="15379" width="3.5" style="3" bestFit="1" customWidth="1"/>
    <col min="15380" max="15634" width="3.125" style="3"/>
    <col min="15635" max="15635" width="3.5" style="3" bestFit="1" customWidth="1"/>
    <col min="15636" max="15890" width="3.125" style="3"/>
    <col min="15891" max="15891" width="3.5" style="3" bestFit="1" customWidth="1"/>
    <col min="15892" max="16146" width="3.125" style="3"/>
    <col min="16147" max="16147" width="3.5" style="3" bestFit="1" customWidth="1"/>
    <col min="16148" max="16384" width="3.125" style="3"/>
  </cols>
  <sheetData>
    <row r="1" spans="1:28" s="4" customFormat="1" ht="21.75" customHeight="1" x14ac:dyDescent="0.1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3" spans="1:28" ht="21.75" customHeight="1" x14ac:dyDescent="0.15">
      <c r="A3" s="48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49" t="s">
        <v>1</v>
      </c>
      <c r="P3" s="50"/>
      <c r="Q3" s="50"/>
      <c r="R3" s="50"/>
      <c r="S3" s="48"/>
      <c r="T3" s="49" t="s">
        <v>21</v>
      </c>
      <c r="U3" s="50"/>
      <c r="V3" s="48"/>
      <c r="W3" s="49" t="s">
        <v>2</v>
      </c>
      <c r="X3" s="50"/>
      <c r="Y3" s="48"/>
      <c r="Z3" s="49" t="s">
        <v>22</v>
      </c>
      <c r="AA3" s="50"/>
      <c r="AB3" s="50"/>
    </row>
    <row r="4" spans="1:28" ht="13.5" x14ac:dyDescent="0.15">
      <c r="N4" s="5"/>
      <c r="T4" s="33" t="s">
        <v>23</v>
      </c>
      <c r="U4" s="33"/>
      <c r="V4" s="33"/>
      <c r="W4" s="33" t="s">
        <v>23</v>
      </c>
      <c r="X4" s="33"/>
      <c r="Y4" s="33"/>
      <c r="Z4" s="33" t="s">
        <v>24</v>
      </c>
      <c r="AA4" s="33"/>
      <c r="AB4" s="33"/>
    </row>
    <row r="5" spans="1:28" ht="21.75" customHeight="1" x14ac:dyDescent="0.15">
      <c r="B5" s="34" t="s">
        <v>25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6"/>
      <c r="O5" s="39" t="s">
        <v>26</v>
      </c>
      <c r="P5" s="40"/>
      <c r="Q5" s="7" t="s">
        <v>27</v>
      </c>
      <c r="R5" s="7" t="s">
        <v>28</v>
      </c>
      <c r="S5" s="7" t="s">
        <v>29</v>
      </c>
      <c r="T5" s="41">
        <v>67035</v>
      </c>
      <c r="U5" s="41"/>
      <c r="V5" s="41"/>
      <c r="W5" s="37">
        <v>35985</v>
      </c>
      <c r="X5" s="37"/>
      <c r="Y5" s="37"/>
      <c r="Z5" s="42">
        <f t="shared" ref="Z5:Z12" si="0">W5/T5*100</f>
        <v>53.680912955918544</v>
      </c>
      <c r="AA5" s="42"/>
      <c r="AB5" s="42"/>
    </row>
    <row r="6" spans="1:28" ht="21.75" customHeight="1" x14ac:dyDescent="0.15">
      <c r="B6" s="34" t="s">
        <v>30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6"/>
      <c r="O6" s="35"/>
      <c r="P6" s="36"/>
      <c r="Q6" s="7" t="s">
        <v>27</v>
      </c>
      <c r="R6" s="7" t="s">
        <v>31</v>
      </c>
      <c r="S6" s="7" t="s">
        <v>29</v>
      </c>
      <c r="T6" s="41">
        <v>67288</v>
      </c>
      <c r="U6" s="41"/>
      <c r="V6" s="41"/>
      <c r="W6" s="37">
        <v>29255</v>
      </c>
      <c r="X6" s="37"/>
      <c r="Y6" s="37"/>
      <c r="Z6" s="42">
        <f t="shared" si="0"/>
        <v>43.477291641897516</v>
      </c>
      <c r="AA6" s="42"/>
      <c r="AB6" s="42"/>
    </row>
    <row r="7" spans="1:28" ht="21.75" customHeight="1" x14ac:dyDescent="0.15">
      <c r="B7" s="34" t="s">
        <v>32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6"/>
      <c r="O7" s="35"/>
      <c r="P7" s="36"/>
      <c r="Q7" s="7" t="s">
        <v>27</v>
      </c>
      <c r="R7" s="7" t="s">
        <v>33</v>
      </c>
      <c r="S7" s="7" t="s">
        <v>34</v>
      </c>
      <c r="T7" s="41">
        <v>67839</v>
      </c>
      <c r="U7" s="41"/>
      <c r="V7" s="41"/>
      <c r="W7" s="37">
        <v>44079</v>
      </c>
      <c r="X7" s="37"/>
      <c r="Y7" s="37"/>
      <c r="Z7" s="42">
        <f t="shared" si="0"/>
        <v>64.97589881926325</v>
      </c>
      <c r="AA7" s="42"/>
      <c r="AB7" s="42"/>
    </row>
    <row r="8" spans="1:28" ht="21.75" customHeight="1" x14ac:dyDescent="0.15">
      <c r="B8" s="34" t="s">
        <v>35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6"/>
      <c r="O8" s="35"/>
      <c r="P8" s="36"/>
      <c r="Q8" s="7" t="s">
        <v>27</v>
      </c>
      <c r="R8" s="7" t="s">
        <v>33</v>
      </c>
      <c r="S8" s="7" t="s">
        <v>34</v>
      </c>
      <c r="T8" s="41">
        <v>67839</v>
      </c>
      <c r="U8" s="41"/>
      <c r="V8" s="41"/>
      <c r="W8" s="37">
        <v>44085</v>
      </c>
      <c r="X8" s="37"/>
      <c r="Y8" s="37"/>
      <c r="Z8" s="42">
        <f t="shared" si="0"/>
        <v>64.98474328925839</v>
      </c>
      <c r="AA8" s="42"/>
      <c r="AB8" s="42"/>
    </row>
    <row r="9" spans="1:28" ht="21.75" customHeight="1" x14ac:dyDescent="0.15">
      <c r="B9" s="34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6"/>
      <c r="O9" s="35"/>
      <c r="P9" s="36"/>
      <c r="Q9" s="7" t="s">
        <v>37</v>
      </c>
      <c r="R9" s="7" t="s">
        <v>31</v>
      </c>
      <c r="S9" s="7" t="s">
        <v>38</v>
      </c>
      <c r="T9" s="41">
        <v>67883</v>
      </c>
      <c r="U9" s="41"/>
      <c r="V9" s="41"/>
      <c r="W9" s="37">
        <v>38870</v>
      </c>
      <c r="X9" s="37"/>
      <c r="Y9" s="37"/>
      <c r="Z9" s="42">
        <f t="shared" si="0"/>
        <v>57.260286080461974</v>
      </c>
      <c r="AA9" s="42"/>
      <c r="AB9" s="42"/>
    </row>
    <row r="10" spans="1:28" ht="21.75" customHeight="1" x14ac:dyDescent="0.15">
      <c r="B10" s="34" t="s">
        <v>39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"/>
      <c r="O10" s="35"/>
      <c r="P10" s="36"/>
      <c r="Q10" s="7" t="s">
        <v>37</v>
      </c>
      <c r="R10" s="7" t="s">
        <v>31</v>
      </c>
      <c r="S10" s="7" t="s">
        <v>38</v>
      </c>
      <c r="T10" s="41">
        <v>67883</v>
      </c>
      <c r="U10" s="41"/>
      <c r="V10" s="41"/>
      <c r="W10" s="37">
        <v>38871</v>
      </c>
      <c r="X10" s="37"/>
      <c r="Y10" s="37"/>
      <c r="Z10" s="42">
        <f t="shared" si="0"/>
        <v>57.261759203335153</v>
      </c>
      <c r="AA10" s="42"/>
      <c r="AB10" s="42"/>
    </row>
    <row r="11" spans="1:28" ht="21.75" customHeight="1" x14ac:dyDescent="0.15">
      <c r="B11" s="34" t="s">
        <v>40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6"/>
      <c r="O11" s="35"/>
      <c r="P11" s="36"/>
      <c r="Q11" s="7" t="s">
        <v>41</v>
      </c>
      <c r="R11" s="7" t="s">
        <v>28</v>
      </c>
      <c r="S11" s="7">
        <v>10</v>
      </c>
      <c r="T11" s="45">
        <v>67054</v>
      </c>
      <c r="U11" s="45"/>
      <c r="V11" s="45"/>
      <c r="W11" s="45">
        <v>27035</v>
      </c>
      <c r="X11" s="45"/>
      <c r="Y11" s="45"/>
      <c r="Z11" s="42">
        <f t="shared" si="0"/>
        <v>40.318250961911296</v>
      </c>
      <c r="AA11" s="42"/>
      <c r="AB11" s="42"/>
    </row>
    <row r="12" spans="1:28" ht="21.75" customHeight="1" x14ac:dyDescent="0.15">
      <c r="B12" s="34" t="s">
        <v>42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6"/>
      <c r="O12" s="35"/>
      <c r="P12" s="36"/>
      <c r="Q12" s="7" t="s">
        <v>41</v>
      </c>
      <c r="R12" s="7" t="s">
        <v>31</v>
      </c>
      <c r="S12" s="7" t="s">
        <v>43</v>
      </c>
      <c r="T12" s="45">
        <v>67137</v>
      </c>
      <c r="U12" s="45"/>
      <c r="V12" s="45"/>
      <c r="W12" s="45">
        <v>18181</v>
      </c>
      <c r="X12" s="45"/>
      <c r="Y12" s="45"/>
      <c r="Z12" s="42">
        <f t="shared" si="0"/>
        <v>27.080447443287607</v>
      </c>
      <c r="AA12" s="42"/>
      <c r="AB12" s="42"/>
    </row>
    <row r="13" spans="1:28" ht="21.75" customHeight="1" x14ac:dyDescent="0.15">
      <c r="B13" s="34" t="s">
        <v>32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6"/>
      <c r="O13" s="35"/>
      <c r="P13" s="36"/>
      <c r="Q13" s="7" t="s">
        <v>44</v>
      </c>
      <c r="R13" s="7" t="s">
        <v>45</v>
      </c>
      <c r="S13" s="7" t="s">
        <v>46</v>
      </c>
      <c r="T13" s="45">
        <v>67649</v>
      </c>
      <c r="U13" s="45"/>
      <c r="V13" s="45"/>
      <c r="W13" s="45">
        <v>39414</v>
      </c>
      <c r="X13" s="45"/>
      <c r="Y13" s="45"/>
      <c r="Z13" s="46">
        <v>58.26</v>
      </c>
      <c r="AA13" s="46"/>
      <c r="AB13" s="46"/>
    </row>
    <row r="14" spans="1:28" ht="21.75" customHeight="1" x14ac:dyDescent="0.15">
      <c r="B14" s="34" t="s">
        <v>35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6"/>
      <c r="O14" s="35"/>
      <c r="P14" s="36"/>
      <c r="Q14" s="7" t="s">
        <v>44</v>
      </c>
      <c r="R14" s="7" t="s">
        <v>45</v>
      </c>
      <c r="S14" s="7" t="s">
        <v>46</v>
      </c>
      <c r="T14" s="45">
        <v>67649</v>
      </c>
      <c r="U14" s="45"/>
      <c r="V14" s="45"/>
      <c r="W14" s="45">
        <v>39407</v>
      </c>
      <c r="X14" s="45"/>
      <c r="Y14" s="45"/>
      <c r="Z14" s="46">
        <v>58.25</v>
      </c>
      <c r="AA14" s="46"/>
      <c r="AB14" s="46"/>
    </row>
    <row r="15" spans="1:28" ht="21.75" customHeight="1" x14ac:dyDescent="0.15">
      <c r="B15" s="34" t="s">
        <v>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6"/>
      <c r="O15" s="35"/>
      <c r="P15" s="36"/>
      <c r="Q15" s="7" t="s">
        <v>47</v>
      </c>
      <c r="R15" s="7" t="s">
        <v>48</v>
      </c>
      <c r="S15" s="7" t="s">
        <v>49</v>
      </c>
      <c r="T15" s="44">
        <v>66735</v>
      </c>
      <c r="U15" s="44"/>
      <c r="V15" s="44"/>
      <c r="W15" s="37">
        <v>33584</v>
      </c>
      <c r="X15" s="37"/>
      <c r="Y15" s="37"/>
      <c r="Z15" s="36">
        <v>50.32</v>
      </c>
      <c r="AA15" s="36"/>
      <c r="AB15" s="36"/>
    </row>
    <row r="16" spans="1:28" ht="21.75" customHeight="1" x14ac:dyDescent="0.15">
      <c r="B16" s="34" t="s">
        <v>36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6"/>
      <c r="O16" s="35"/>
      <c r="P16" s="36"/>
      <c r="Q16" s="7" t="s">
        <v>47</v>
      </c>
      <c r="R16" s="7" t="s">
        <v>50</v>
      </c>
      <c r="S16" s="7" t="s">
        <v>49</v>
      </c>
      <c r="T16" s="44">
        <v>67608</v>
      </c>
      <c r="U16" s="44"/>
      <c r="V16" s="44"/>
      <c r="W16" s="37">
        <v>39591</v>
      </c>
      <c r="X16" s="37"/>
      <c r="Y16" s="37"/>
      <c r="Z16" s="36">
        <v>58.56</v>
      </c>
      <c r="AA16" s="36"/>
      <c r="AB16" s="36"/>
    </row>
    <row r="17" spans="2:28" ht="21.75" customHeight="1" x14ac:dyDescent="0.15">
      <c r="B17" s="34" t="s">
        <v>39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"/>
      <c r="O17" s="35"/>
      <c r="P17" s="36"/>
      <c r="Q17" s="7" t="s">
        <v>47</v>
      </c>
      <c r="R17" s="7" t="s">
        <v>50</v>
      </c>
      <c r="S17" s="7" t="s">
        <v>49</v>
      </c>
      <c r="T17" s="44">
        <v>67608</v>
      </c>
      <c r="U17" s="44"/>
      <c r="V17" s="44"/>
      <c r="W17" s="37">
        <v>39589</v>
      </c>
      <c r="X17" s="37"/>
      <c r="Y17" s="37"/>
      <c r="Z17" s="36">
        <v>58.56</v>
      </c>
      <c r="AA17" s="36"/>
      <c r="AB17" s="36"/>
    </row>
    <row r="18" spans="2:28" ht="21.75" customHeight="1" x14ac:dyDescent="0.15">
      <c r="B18" s="34" t="s">
        <v>30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6"/>
      <c r="O18" s="35"/>
      <c r="P18" s="36"/>
      <c r="Q18" s="7" t="s">
        <v>47</v>
      </c>
      <c r="R18" s="7" t="s">
        <v>50</v>
      </c>
      <c r="S18" s="7" t="s">
        <v>49</v>
      </c>
      <c r="T18" s="44">
        <v>66929</v>
      </c>
      <c r="U18" s="44"/>
      <c r="V18" s="44"/>
      <c r="W18" s="37">
        <v>38549</v>
      </c>
      <c r="X18" s="37"/>
      <c r="Y18" s="37"/>
      <c r="Z18" s="42">
        <v>57.6</v>
      </c>
      <c r="AA18" s="42"/>
      <c r="AB18" s="42"/>
    </row>
    <row r="19" spans="2:28" ht="21.75" customHeight="1" x14ac:dyDescent="0.15">
      <c r="B19" s="34" t="s">
        <v>32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6"/>
      <c r="O19" s="35"/>
      <c r="P19" s="36"/>
      <c r="Q19" s="7" t="s">
        <v>51</v>
      </c>
      <c r="R19" s="7" t="s">
        <v>45</v>
      </c>
      <c r="S19" s="7" t="s">
        <v>52</v>
      </c>
      <c r="T19" s="44">
        <v>67370</v>
      </c>
      <c r="U19" s="44"/>
      <c r="V19" s="44"/>
      <c r="W19" s="37">
        <v>36091</v>
      </c>
      <c r="X19" s="37"/>
      <c r="Y19" s="37"/>
      <c r="Z19" s="42">
        <v>53.57</v>
      </c>
      <c r="AA19" s="42"/>
      <c r="AB19" s="42"/>
    </row>
    <row r="20" spans="2:28" ht="21.75" customHeight="1" x14ac:dyDescent="0.15">
      <c r="B20" s="34" t="s">
        <v>35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6"/>
      <c r="O20" s="35"/>
      <c r="P20" s="36"/>
      <c r="Q20" s="7" t="s">
        <v>53</v>
      </c>
      <c r="R20" s="7" t="s">
        <v>45</v>
      </c>
      <c r="S20" s="7" t="s">
        <v>52</v>
      </c>
      <c r="T20" s="44">
        <v>67370</v>
      </c>
      <c r="U20" s="44"/>
      <c r="V20" s="44"/>
      <c r="W20" s="37">
        <v>36100</v>
      </c>
      <c r="X20" s="37"/>
      <c r="Y20" s="37"/>
      <c r="Z20" s="42">
        <v>53.58</v>
      </c>
      <c r="AA20" s="42"/>
      <c r="AB20" s="42"/>
    </row>
    <row r="21" spans="2:28" ht="21.75" customHeight="1" x14ac:dyDescent="0.15">
      <c r="B21" s="34" t="s">
        <v>40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6"/>
      <c r="O21" s="35"/>
      <c r="P21" s="36"/>
      <c r="Q21" s="7" t="s">
        <v>54</v>
      </c>
      <c r="R21" s="7" t="s">
        <v>28</v>
      </c>
      <c r="S21" s="7" t="s">
        <v>55</v>
      </c>
      <c r="T21" s="44">
        <v>66772</v>
      </c>
      <c r="U21" s="44"/>
      <c r="V21" s="44"/>
      <c r="W21" s="37">
        <v>26300</v>
      </c>
      <c r="X21" s="37"/>
      <c r="Y21" s="37"/>
      <c r="Z21" s="36">
        <v>39.39</v>
      </c>
      <c r="AA21" s="36"/>
      <c r="AB21" s="36"/>
    </row>
    <row r="22" spans="2:28" ht="21.75" customHeight="1" x14ac:dyDescent="0.15">
      <c r="B22" s="34" t="s">
        <v>42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6"/>
      <c r="O22" s="35"/>
      <c r="P22" s="36"/>
      <c r="Q22" s="7" t="s">
        <v>54</v>
      </c>
      <c r="R22" s="7" t="s">
        <v>33</v>
      </c>
      <c r="S22" s="7" t="s">
        <v>56</v>
      </c>
      <c r="T22" s="44">
        <v>66900</v>
      </c>
      <c r="U22" s="44"/>
      <c r="V22" s="44"/>
      <c r="W22" s="37">
        <v>20503</v>
      </c>
      <c r="X22" s="37"/>
      <c r="Y22" s="37"/>
      <c r="Z22" s="42">
        <v>30.65</v>
      </c>
      <c r="AA22" s="42"/>
      <c r="AB22" s="42"/>
    </row>
    <row r="23" spans="2:28" ht="21.75" customHeight="1" x14ac:dyDescent="0.15">
      <c r="B23" s="34" t="s">
        <v>36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6"/>
      <c r="O23" s="35"/>
      <c r="P23" s="36"/>
      <c r="Q23" s="7" t="s">
        <v>57</v>
      </c>
      <c r="R23" s="7" t="s">
        <v>31</v>
      </c>
      <c r="S23" s="7" t="s">
        <v>58</v>
      </c>
      <c r="T23" s="44">
        <v>68764</v>
      </c>
      <c r="U23" s="44"/>
      <c r="V23" s="44"/>
      <c r="W23" s="37">
        <v>38067</v>
      </c>
      <c r="X23" s="37"/>
      <c r="Y23" s="37"/>
      <c r="Z23" s="36">
        <v>55.36</v>
      </c>
      <c r="AA23" s="36"/>
      <c r="AB23" s="36"/>
    </row>
    <row r="24" spans="2:28" ht="21.75" customHeight="1" x14ac:dyDescent="0.15">
      <c r="B24" s="34" t="s">
        <v>39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"/>
      <c r="O24" s="35"/>
      <c r="P24" s="36"/>
      <c r="Q24" s="7" t="s">
        <v>57</v>
      </c>
      <c r="R24" s="7" t="s">
        <v>31</v>
      </c>
      <c r="S24" s="7" t="s">
        <v>58</v>
      </c>
      <c r="T24" s="44">
        <v>68764</v>
      </c>
      <c r="U24" s="44"/>
      <c r="V24" s="44"/>
      <c r="W24" s="37">
        <v>38071</v>
      </c>
      <c r="X24" s="37"/>
      <c r="Y24" s="37"/>
      <c r="Z24" s="42">
        <v>55.36</v>
      </c>
      <c r="AA24" s="42"/>
      <c r="AB24" s="42"/>
    </row>
    <row r="25" spans="2:28" ht="21.75" customHeight="1" x14ac:dyDescent="0.15">
      <c r="B25" s="34" t="s">
        <v>25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6"/>
      <c r="O25" s="35"/>
      <c r="P25" s="36"/>
      <c r="Q25" s="7" t="s">
        <v>59</v>
      </c>
      <c r="R25" s="7" t="s">
        <v>28</v>
      </c>
      <c r="S25" s="7" t="s">
        <v>60</v>
      </c>
      <c r="T25" s="41">
        <v>67806</v>
      </c>
      <c r="U25" s="41"/>
      <c r="V25" s="41"/>
      <c r="W25" s="37">
        <v>34107</v>
      </c>
      <c r="X25" s="37"/>
      <c r="Y25" s="37"/>
      <c r="Z25" s="42">
        <v>50.3</v>
      </c>
      <c r="AA25" s="42"/>
      <c r="AB25" s="42"/>
    </row>
    <row r="26" spans="2:28" ht="21.75" customHeight="1" x14ac:dyDescent="0.15">
      <c r="B26" s="34" t="s">
        <v>30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6"/>
      <c r="O26" s="35"/>
      <c r="P26" s="36"/>
      <c r="Q26" s="7" t="s">
        <v>59</v>
      </c>
      <c r="R26" s="7" t="s">
        <v>31</v>
      </c>
      <c r="S26" s="7" t="s">
        <v>56</v>
      </c>
      <c r="T26" s="41">
        <v>68019</v>
      </c>
      <c r="U26" s="41"/>
      <c r="V26" s="41"/>
      <c r="W26" s="37">
        <v>29084</v>
      </c>
      <c r="X26" s="37"/>
      <c r="Y26" s="37"/>
      <c r="Z26" s="42">
        <v>42.76</v>
      </c>
      <c r="AA26" s="42"/>
      <c r="AB26" s="42"/>
    </row>
    <row r="27" spans="2:28" ht="21.75" customHeight="1" x14ac:dyDescent="0.15">
      <c r="B27" s="34" t="s">
        <v>32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6"/>
      <c r="O27" s="35"/>
      <c r="P27" s="36"/>
      <c r="Q27" s="7" t="s">
        <v>59</v>
      </c>
      <c r="R27" s="7" t="s">
        <v>61</v>
      </c>
      <c r="S27" s="7" t="s">
        <v>62</v>
      </c>
      <c r="T27" s="41">
        <v>68664</v>
      </c>
      <c r="U27" s="41"/>
      <c r="V27" s="41"/>
      <c r="W27" s="37">
        <v>36063</v>
      </c>
      <c r="X27" s="37"/>
      <c r="Y27" s="37"/>
      <c r="Z27" s="42">
        <v>52.52</v>
      </c>
      <c r="AA27" s="42"/>
      <c r="AB27" s="42"/>
    </row>
    <row r="28" spans="2:28" ht="21.75" customHeight="1" x14ac:dyDescent="0.15">
      <c r="B28" s="34" t="s">
        <v>35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6"/>
      <c r="O28" s="35"/>
      <c r="P28" s="36"/>
      <c r="Q28" s="7" t="s">
        <v>59</v>
      </c>
      <c r="R28" s="7" t="s">
        <v>61</v>
      </c>
      <c r="S28" s="7" t="s">
        <v>62</v>
      </c>
      <c r="T28" s="41">
        <v>68664</v>
      </c>
      <c r="U28" s="41"/>
      <c r="V28" s="41"/>
      <c r="W28" s="37">
        <v>36071</v>
      </c>
      <c r="X28" s="37"/>
      <c r="Y28" s="37"/>
      <c r="Z28" s="42">
        <v>52.53</v>
      </c>
      <c r="AA28" s="42"/>
      <c r="AB28" s="42"/>
    </row>
    <row r="29" spans="2:28" ht="21.75" customHeight="1" x14ac:dyDescent="0.15">
      <c r="B29" s="34" t="s">
        <v>40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6"/>
      <c r="O29" s="35"/>
      <c r="P29" s="36"/>
      <c r="Q29" s="7" t="s">
        <v>63</v>
      </c>
      <c r="R29" s="8" t="s">
        <v>48</v>
      </c>
      <c r="S29" s="3">
        <v>7</v>
      </c>
      <c r="T29" s="43" t="s">
        <v>64</v>
      </c>
      <c r="U29" s="43"/>
      <c r="V29" s="43"/>
      <c r="W29" s="43"/>
      <c r="X29" s="43"/>
      <c r="Y29" s="43"/>
      <c r="Z29" s="43"/>
      <c r="AA29" s="43"/>
      <c r="AB29" s="43"/>
    </row>
    <row r="30" spans="2:28" ht="21.75" customHeight="1" x14ac:dyDescent="0.15">
      <c r="B30" s="34" t="s">
        <v>36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6"/>
      <c r="O30" s="39" t="s">
        <v>65</v>
      </c>
      <c r="P30" s="40"/>
      <c r="Q30" s="8" t="s">
        <v>66</v>
      </c>
      <c r="R30" s="8" t="s">
        <v>50</v>
      </c>
      <c r="S30" s="8">
        <v>21</v>
      </c>
      <c r="T30" s="37">
        <v>68130</v>
      </c>
      <c r="U30" s="37"/>
      <c r="V30" s="37"/>
      <c r="W30" s="37">
        <v>34953</v>
      </c>
      <c r="X30" s="37"/>
      <c r="Y30" s="37"/>
      <c r="Z30" s="38">
        <v>51.3</v>
      </c>
      <c r="AA30" s="38"/>
      <c r="AB30" s="38"/>
    </row>
    <row r="31" spans="2:28" ht="21.75" customHeight="1" x14ac:dyDescent="0.15">
      <c r="B31" s="34" t="s">
        <v>39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"/>
      <c r="O31" s="35"/>
      <c r="P31" s="36"/>
      <c r="Q31" s="8" t="s">
        <v>66</v>
      </c>
      <c r="R31" s="8" t="s">
        <v>50</v>
      </c>
      <c r="S31" s="8">
        <v>21</v>
      </c>
      <c r="T31" s="37">
        <v>68130</v>
      </c>
      <c r="U31" s="37"/>
      <c r="V31" s="37"/>
      <c r="W31" s="37">
        <v>34953</v>
      </c>
      <c r="X31" s="37"/>
      <c r="Y31" s="37"/>
      <c r="Z31" s="38">
        <v>51.3</v>
      </c>
      <c r="AA31" s="38"/>
      <c r="AB31" s="38"/>
    </row>
    <row r="32" spans="2:28" ht="21.75" customHeight="1" x14ac:dyDescent="0.15">
      <c r="B32" s="34" t="s">
        <v>42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6"/>
      <c r="O32" s="35"/>
      <c r="P32" s="36"/>
      <c r="Q32" s="8" t="s">
        <v>66</v>
      </c>
      <c r="R32" s="8" t="s">
        <v>67</v>
      </c>
      <c r="S32" s="3">
        <v>25</v>
      </c>
      <c r="T32" s="37">
        <v>67526</v>
      </c>
      <c r="U32" s="37"/>
      <c r="V32" s="37"/>
      <c r="W32" s="37">
        <v>23695</v>
      </c>
      <c r="X32" s="37"/>
      <c r="Y32" s="37"/>
      <c r="Z32" s="38">
        <v>35.090000000000003</v>
      </c>
      <c r="AA32" s="38"/>
      <c r="AB32" s="38"/>
    </row>
    <row r="33" spans="1:28" ht="21.75" customHeight="1" x14ac:dyDescent="0.15">
      <c r="B33" s="34" t="s">
        <v>68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6"/>
      <c r="O33" s="35"/>
      <c r="P33" s="36"/>
      <c r="Q33" s="8" t="s">
        <v>66</v>
      </c>
      <c r="R33" s="8" t="s">
        <v>69</v>
      </c>
      <c r="S33" s="3">
        <v>27</v>
      </c>
      <c r="T33" s="37">
        <v>68187</v>
      </c>
      <c r="U33" s="37"/>
      <c r="V33" s="37"/>
      <c r="W33" s="37">
        <v>15412</v>
      </c>
      <c r="X33" s="37"/>
      <c r="Y33" s="37"/>
      <c r="Z33" s="38">
        <v>22.6</v>
      </c>
      <c r="AA33" s="38"/>
      <c r="AB33" s="38"/>
    </row>
    <row r="34" spans="1:28" ht="21.75" customHeight="1" x14ac:dyDescent="0.15">
      <c r="B34" s="34" t="s">
        <v>70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6"/>
      <c r="O34" s="35"/>
      <c r="P34" s="36"/>
      <c r="Q34" s="7" t="s">
        <v>71</v>
      </c>
      <c r="R34" s="7" t="s">
        <v>28</v>
      </c>
      <c r="S34" s="7" t="s">
        <v>72</v>
      </c>
      <c r="T34" s="37">
        <v>66744</v>
      </c>
      <c r="U34" s="37"/>
      <c r="V34" s="37"/>
      <c r="W34" s="37">
        <v>31433</v>
      </c>
      <c r="X34" s="37"/>
      <c r="Y34" s="37"/>
      <c r="Z34" s="38">
        <v>47.09</v>
      </c>
      <c r="AA34" s="38"/>
      <c r="AB34" s="38"/>
    </row>
    <row r="35" spans="1:28" ht="21.75" customHeight="1" x14ac:dyDescent="0.15">
      <c r="B35" s="34" t="s">
        <v>73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6"/>
      <c r="O35" s="35"/>
      <c r="P35" s="36"/>
      <c r="Q35" s="7" t="s">
        <v>71</v>
      </c>
      <c r="R35" s="7" t="s">
        <v>31</v>
      </c>
      <c r="S35" s="7" t="s">
        <v>38</v>
      </c>
      <c r="T35" s="37">
        <v>66948</v>
      </c>
      <c r="U35" s="37"/>
      <c r="V35" s="37"/>
      <c r="W35" s="37">
        <v>26534</v>
      </c>
      <c r="X35" s="37"/>
      <c r="Y35" s="37"/>
      <c r="Z35" s="38">
        <v>39.630000000000003</v>
      </c>
      <c r="AA35" s="38"/>
      <c r="AB35" s="38"/>
    </row>
    <row r="36" spans="1:28" ht="21.75" customHeight="1" x14ac:dyDescent="0.15">
      <c r="B36" s="34" t="s">
        <v>32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6"/>
      <c r="O36" s="35"/>
      <c r="P36" s="36"/>
      <c r="Q36" s="7" t="s">
        <v>71</v>
      </c>
      <c r="R36" s="7" t="s">
        <v>61</v>
      </c>
      <c r="S36" s="7" t="s">
        <v>43</v>
      </c>
      <c r="T36" s="37">
        <v>67458</v>
      </c>
      <c r="U36" s="37"/>
      <c r="V36" s="37"/>
      <c r="W36" s="37">
        <v>37217</v>
      </c>
      <c r="X36" s="37"/>
      <c r="Y36" s="37"/>
      <c r="Z36" s="38">
        <v>55.17</v>
      </c>
      <c r="AA36" s="38"/>
      <c r="AB36" s="38"/>
    </row>
    <row r="37" spans="1:28" ht="21.75" customHeight="1" x14ac:dyDescent="0.15">
      <c r="B37" s="34" t="s">
        <v>35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6"/>
      <c r="O37" s="35"/>
      <c r="P37" s="36"/>
      <c r="Q37" s="7" t="s">
        <v>71</v>
      </c>
      <c r="R37" s="7" t="s">
        <v>61</v>
      </c>
      <c r="S37" s="7" t="s">
        <v>43</v>
      </c>
      <c r="T37" s="37">
        <v>67458</v>
      </c>
      <c r="U37" s="37"/>
      <c r="V37" s="37"/>
      <c r="W37" s="37">
        <v>37212</v>
      </c>
      <c r="X37" s="37"/>
      <c r="Y37" s="37"/>
      <c r="Z37" s="38">
        <v>55.16</v>
      </c>
      <c r="AA37" s="38"/>
      <c r="AB37" s="38"/>
    </row>
    <row r="38" spans="1:28" ht="21.75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21.75" customHeight="1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T39" s="33" t="s">
        <v>74</v>
      </c>
      <c r="U39" s="33"/>
      <c r="V39" s="33"/>
      <c r="W39" s="33"/>
      <c r="X39" s="33"/>
      <c r="Y39" s="33"/>
      <c r="Z39" s="33"/>
      <c r="AA39" s="33"/>
      <c r="AB39" s="33"/>
    </row>
  </sheetData>
  <mergeCells count="173">
    <mergeCell ref="T4:V4"/>
    <mergeCell ref="W4:Y4"/>
    <mergeCell ref="Z4:AB4"/>
    <mergeCell ref="B5:M5"/>
    <mergeCell ref="O5:P5"/>
    <mergeCell ref="T5:V5"/>
    <mergeCell ref="W5:Y5"/>
    <mergeCell ref="Z5:AB5"/>
    <mergeCell ref="A1:AB1"/>
    <mergeCell ref="A3:N3"/>
    <mergeCell ref="O3:S3"/>
    <mergeCell ref="T3:V3"/>
    <mergeCell ref="W3:Y3"/>
    <mergeCell ref="Z3:AB3"/>
    <mergeCell ref="B6:M6"/>
    <mergeCell ref="O6:P6"/>
    <mergeCell ref="T6:V6"/>
    <mergeCell ref="W6:Y6"/>
    <mergeCell ref="Z6:AB6"/>
    <mergeCell ref="B7:M7"/>
    <mergeCell ref="O7:P7"/>
    <mergeCell ref="T7:V7"/>
    <mergeCell ref="W7:Y7"/>
    <mergeCell ref="Z7:AB7"/>
    <mergeCell ref="B8:M8"/>
    <mergeCell ref="O8:P8"/>
    <mergeCell ref="T8:V8"/>
    <mergeCell ref="W8:Y8"/>
    <mergeCell ref="Z8:AB8"/>
    <mergeCell ref="B9:M9"/>
    <mergeCell ref="O9:P9"/>
    <mergeCell ref="T9:V9"/>
    <mergeCell ref="W9:Y9"/>
    <mergeCell ref="Z9:AB9"/>
    <mergeCell ref="B10:M10"/>
    <mergeCell ref="O10:P10"/>
    <mergeCell ref="T10:V10"/>
    <mergeCell ref="W10:Y10"/>
    <mergeCell ref="Z10:AB10"/>
    <mergeCell ref="B11:M11"/>
    <mergeCell ref="O11:P11"/>
    <mergeCell ref="T11:V11"/>
    <mergeCell ref="W11:Y11"/>
    <mergeCell ref="Z11:AB11"/>
    <mergeCell ref="B12:M12"/>
    <mergeCell ref="O12:P12"/>
    <mergeCell ref="T12:V12"/>
    <mergeCell ref="W12:Y12"/>
    <mergeCell ref="Z12:AB12"/>
    <mergeCell ref="B13:M13"/>
    <mergeCell ref="O13:P13"/>
    <mergeCell ref="T13:V13"/>
    <mergeCell ref="W13:Y13"/>
    <mergeCell ref="Z13:AB13"/>
    <mergeCell ref="B14:M14"/>
    <mergeCell ref="O14:P14"/>
    <mergeCell ref="T14:V14"/>
    <mergeCell ref="W14:Y14"/>
    <mergeCell ref="Z14:AB14"/>
    <mergeCell ref="B15:M15"/>
    <mergeCell ref="O15:P15"/>
    <mergeCell ref="T15:V15"/>
    <mergeCell ref="W15:Y15"/>
    <mergeCell ref="Z15:AB15"/>
    <mergeCell ref="B16:M16"/>
    <mergeCell ref="O16:P16"/>
    <mergeCell ref="T16:V16"/>
    <mergeCell ref="W16:Y16"/>
    <mergeCell ref="Z16:AB16"/>
    <mergeCell ref="B17:M17"/>
    <mergeCell ref="O17:P17"/>
    <mergeCell ref="T17:V17"/>
    <mergeCell ref="W17:Y17"/>
    <mergeCell ref="Z17:AB17"/>
    <mergeCell ref="B18:M18"/>
    <mergeCell ref="O18:P18"/>
    <mergeCell ref="T18:V18"/>
    <mergeCell ref="W18:Y18"/>
    <mergeCell ref="Z18:AB18"/>
    <mergeCell ref="B19:M19"/>
    <mergeCell ref="O19:P19"/>
    <mergeCell ref="T19:V19"/>
    <mergeCell ref="W19:Y19"/>
    <mergeCell ref="Z19:AB19"/>
    <mergeCell ref="B20:M20"/>
    <mergeCell ref="O20:P20"/>
    <mergeCell ref="T20:V20"/>
    <mergeCell ref="W20:Y20"/>
    <mergeCell ref="Z20:AB20"/>
    <mergeCell ref="B21:M21"/>
    <mergeCell ref="O21:P21"/>
    <mergeCell ref="T21:V21"/>
    <mergeCell ref="W21:Y21"/>
    <mergeCell ref="Z21:AB21"/>
    <mergeCell ref="B22:M22"/>
    <mergeCell ref="O22:P22"/>
    <mergeCell ref="T22:V22"/>
    <mergeCell ref="W22:Y22"/>
    <mergeCell ref="Z22:AB22"/>
    <mergeCell ref="B23:M23"/>
    <mergeCell ref="O23:P23"/>
    <mergeCell ref="T23:V23"/>
    <mergeCell ref="W23:Y23"/>
    <mergeCell ref="Z23:AB23"/>
    <mergeCell ref="B24:M24"/>
    <mergeCell ref="O24:P24"/>
    <mergeCell ref="T24:V24"/>
    <mergeCell ref="W24:Y24"/>
    <mergeCell ref="Z24:AB24"/>
    <mergeCell ref="B25:M25"/>
    <mergeCell ref="O25:P25"/>
    <mergeCell ref="T25:V25"/>
    <mergeCell ref="W25:Y25"/>
    <mergeCell ref="Z25:AB25"/>
    <mergeCell ref="B28:M28"/>
    <mergeCell ref="O28:P28"/>
    <mergeCell ref="T28:V28"/>
    <mergeCell ref="W28:Y28"/>
    <mergeCell ref="Z28:AB28"/>
    <mergeCell ref="B29:M29"/>
    <mergeCell ref="O29:P29"/>
    <mergeCell ref="T29:AB29"/>
    <mergeCell ref="B26:M26"/>
    <mergeCell ref="O26:P26"/>
    <mergeCell ref="T26:V26"/>
    <mergeCell ref="W26:Y26"/>
    <mergeCell ref="Z26:AB26"/>
    <mergeCell ref="B27:M27"/>
    <mergeCell ref="O27:P27"/>
    <mergeCell ref="T27:V27"/>
    <mergeCell ref="W27:Y27"/>
    <mergeCell ref="Z27:AB27"/>
    <mergeCell ref="B30:M30"/>
    <mergeCell ref="O30:P30"/>
    <mergeCell ref="T30:V30"/>
    <mergeCell ref="W30:Y30"/>
    <mergeCell ref="Z30:AB30"/>
    <mergeCell ref="B31:M31"/>
    <mergeCell ref="O31:P31"/>
    <mergeCell ref="T31:V31"/>
    <mergeCell ref="W31:Y31"/>
    <mergeCell ref="Z31:AB31"/>
    <mergeCell ref="B32:M32"/>
    <mergeCell ref="O32:P32"/>
    <mergeCell ref="T32:V32"/>
    <mergeCell ref="W32:Y32"/>
    <mergeCell ref="Z32:AB32"/>
    <mergeCell ref="B33:M33"/>
    <mergeCell ref="O33:P33"/>
    <mergeCell ref="T33:V33"/>
    <mergeCell ref="W33:Y33"/>
    <mergeCell ref="Z33:AB33"/>
    <mergeCell ref="B34:M34"/>
    <mergeCell ref="O34:P34"/>
    <mergeCell ref="T34:V34"/>
    <mergeCell ref="W34:Y34"/>
    <mergeCell ref="Z34:AB34"/>
    <mergeCell ref="B35:M35"/>
    <mergeCell ref="O35:P35"/>
    <mergeCell ref="T35:V35"/>
    <mergeCell ref="W35:Y35"/>
    <mergeCell ref="Z35:AB35"/>
    <mergeCell ref="T39:AB39"/>
    <mergeCell ref="B36:M36"/>
    <mergeCell ref="O36:P36"/>
    <mergeCell ref="T36:V36"/>
    <mergeCell ref="W36:Y36"/>
    <mergeCell ref="Z36:AB36"/>
    <mergeCell ref="B37:M37"/>
    <mergeCell ref="O37:P37"/>
    <mergeCell ref="T37:V37"/>
    <mergeCell ref="W37:Y37"/>
    <mergeCell ref="Z37:AB37"/>
  </mergeCells>
  <phoneticPr fontId="1"/>
  <pageMargins left="0.70866141732283472" right="0.70866141732283472" top="0.74803149606299213" bottom="0.74803149606299213" header="0.31496062992125984" footer="0.31496062992125984"/>
  <pageSetup paperSize="9" scale="92" firstPageNumber="0" orientation="portrait" r:id="rId1"/>
  <headerFooter differentFirst="1" scaleWithDoc="0">
    <oddFooter>&amp;C- 140 -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16F6-C2E3-4DC9-84FC-94D4E83DC0E9}">
  <sheetPr>
    <tabColor theme="0"/>
    <pageSetUpPr fitToPage="1"/>
  </sheetPr>
  <dimension ref="A1:AH53"/>
  <sheetViews>
    <sheetView zoomScaleNormal="100" zoomScaleSheetLayoutView="100" workbookViewId="0">
      <selection sqref="A1:XFD1"/>
    </sheetView>
  </sheetViews>
  <sheetFormatPr defaultColWidth="3.125" defaultRowHeight="18.75" customHeight="1" x14ac:dyDescent="0.15"/>
  <cols>
    <col min="1" max="16384" width="3.125" style="1"/>
  </cols>
  <sheetData>
    <row r="1" spans="1:34" s="14" customFormat="1" ht="18.75" customHeight="1" x14ac:dyDescent="0.2">
      <c r="A1" s="92" t="s">
        <v>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4" ht="18.75" customHeight="1" x14ac:dyDescent="0.15">
      <c r="T2" s="9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4" ht="18.75" customHeight="1" x14ac:dyDescent="0.15">
      <c r="A3" s="48" t="s">
        <v>76</v>
      </c>
      <c r="B3" s="30"/>
      <c r="C3" s="30"/>
      <c r="D3" s="30"/>
      <c r="E3" s="30"/>
      <c r="F3" s="30"/>
      <c r="G3" s="30"/>
      <c r="H3" s="30"/>
      <c r="I3" s="49" t="s">
        <v>77</v>
      </c>
      <c r="J3" s="50"/>
      <c r="K3" s="50"/>
      <c r="L3" s="50"/>
      <c r="M3" s="50"/>
      <c r="N3" s="48"/>
      <c r="O3" s="30" t="s">
        <v>78</v>
      </c>
      <c r="P3" s="30"/>
      <c r="Q3" s="30"/>
      <c r="R3" s="30"/>
      <c r="S3" s="30"/>
      <c r="T3" s="30"/>
      <c r="U3" s="30" t="s">
        <v>79</v>
      </c>
      <c r="V3" s="30"/>
      <c r="W3" s="30"/>
      <c r="X3" s="30"/>
      <c r="Y3" s="30"/>
      <c r="Z3" s="30"/>
      <c r="AA3" s="49" t="s">
        <v>80</v>
      </c>
      <c r="AB3" s="50"/>
      <c r="AC3" s="50"/>
      <c r="AD3" s="50"/>
      <c r="AE3" s="50"/>
      <c r="AF3" s="50"/>
      <c r="AG3" s="50"/>
    </row>
    <row r="4" spans="1:34" ht="13.5" x14ac:dyDescent="0.15">
      <c r="A4" s="15"/>
      <c r="B4" s="15"/>
      <c r="C4" s="15"/>
      <c r="D4" s="15"/>
      <c r="E4" s="15"/>
      <c r="F4" s="15"/>
      <c r="G4" s="15"/>
      <c r="H4" s="5"/>
      <c r="I4" s="98" t="s">
        <v>23</v>
      </c>
      <c r="J4" s="33"/>
      <c r="K4" s="33"/>
      <c r="L4" s="33"/>
      <c r="M4" s="33"/>
      <c r="N4" s="33"/>
      <c r="O4" s="33" t="s">
        <v>23</v>
      </c>
      <c r="P4" s="33"/>
      <c r="Q4" s="33"/>
      <c r="R4" s="33"/>
      <c r="S4" s="33"/>
      <c r="T4" s="33"/>
      <c r="U4" s="40" t="s">
        <v>23</v>
      </c>
      <c r="V4" s="40"/>
      <c r="W4" s="40"/>
      <c r="X4" s="40"/>
      <c r="Y4" s="40"/>
      <c r="Z4" s="40"/>
      <c r="AA4" s="33" t="s">
        <v>23</v>
      </c>
      <c r="AB4" s="33"/>
      <c r="AC4" s="33"/>
      <c r="AD4" s="33"/>
      <c r="AE4" s="33"/>
      <c r="AF4" s="33"/>
      <c r="AG4" s="33"/>
      <c r="AH4" s="8"/>
    </row>
    <row r="5" spans="1:34" ht="7.5" customHeight="1" x14ac:dyDescent="0.15">
      <c r="A5" s="3"/>
      <c r="B5" s="3"/>
      <c r="C5" s="3"/>
      <c r="D5" s="3"/>
      <c r="E5" s="3"/>
      <c r="F5" s="3"/>
      <c r="G5" s="3"/>
      <c r="H5" s="6"/>
      <c r="I5" s="16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8.75" customHeight="1" x14ac:dyDescent="0.15">
      <c r="A6" s="93">
        <v>41154</v>
      </c>
      <c r="B6" s="34"/>
      <c r="C6" s="34"/>
      <c r="D6" s="34"/>
      <c r="E6" s="34"/>
      <c r="F6" s="34"/>
      <c r="G6" s="34"/>
      <c r="H6" s="52"/>
      <c r="I6" s="96">
        <v>67806</v>
      </c>
      <c r="J6" s="37"/>
      <c r="K6" s="37"/>
      <c r="L6" s="37"/>
      <c r="M6" s="37"/>
      <c r="N6" s="37"/>
      <c r="O6" s="37">
        <v>33617</v>
      </c>
      <c r="P6" s="37"/>
      <c r="Q6" s="37"/>
      <c r="R6" s="37"/>
      <c r="S6" s="37"/>
      <c r="T6" s="37"/>
      <c r="U6" s="37">
        <v>34189</v>
      </c>
      <c r="V6" s="37"/>
      <c r="W6" s="37"/>
      <c r="X6" s="37"/>
      <c r="Y6" s="37"/>
      <c r="Z6" s="37"/>
      <c r="AA6" s="95">
        <v>-115</v>
      </c>
      <c r="AB6" s="95"/>
      <c r="AC6" s="95"/>
      <c r="AD6" s="95"/>
      <c r="AE6" s="95"/>
      <c r="AF6" s="95"/>
      <c r="AG6" s="95"/>
    </row>
    <row r="7" spans="1:34" ht="18.75" customHeight="1" x14ac:dyDescent="0.15">
      <c r="A7" s="93">
        <v>41519</v>
      </c>
      <c r="B7" s="34"/>
      <c r="C7" s="34"/>
      <c r="D7" s="34"/>
      <c r="E7" s="34"/>
      <c r="F7" s="34"/>
      <c r="G7" s="34"/>
      <c r="H7" s="52"/>
      <c r="I7" s="94">
        <v>67582</v>
      </c>
      <c r="J7" s="45"/>
      <c r="K7" s="45"/>
      <c r="L7" s="45"/>
      <c r="M7" s="45"/>
      <c r="N7" s="45"/>
      <c r="O7" s="45">
        <v>33546</v>
      </c>
      <c r="P7" s="45"/>
      <c r="Q7" s="45"/>
      <c r="R7" s="45"/>
      <c r="S7" s="45"/>
      <c r="T7" s="45"/>
      <c r="U7" s="45">
        <v>34036</v>
      </c>
      <c r="V7" s="45"/>
      <c r="W7" s="45"/>
      <c r="X7" s="45"/>
      <c r="Y7" s="45"/>
      <c r="Z7" s="45"/>
      <c r="AA7" s="95">
        <v>-224</v>
      </c>
      <c r="AB7" s="95"/>
      <c r="AC7" s="95"/>
      <c r="AD7" s="95"/>
      <c r="AE7" s="95"/>
      <c r="AF7" s="95"/>
      <c r="AG7" s="95"/>
    </row>
    <row r="8" spans="1:34" ht="18.75" customHeight="1" x14ac:dyDescent="0.15">
      <c r="A8" s="93">
        <v>41884</v>
      </c>
      <c r="B8" s="34"/>
      <c r="C8" s="34"/>
      <c r="D8" s="34"/>
      <c r="E8" s="34"/>
      <c r="F8" s="34"/>
      <c r="G8" s="34"/>
      <c r="H8" s="52"/>
      <c r="I8" s="94">
        <v>67488</v>
      </c>
      <c r="J8" s="45"/>
      <c r="K8" s="45"/>
      <c r="L8" s="45"/>
      <c r="M8" s="45"/>
      <c r="N8" s="45"/>
      <c r="O8" s="45">
        <v>33511</v>
      </c>
      <c r="P8" s="45"/>
      <c r="Q8" s="45"/>
      <c r="R8" s="45"/>
      <c r="S8" s="45"/>
      <c r="T8" s="45"/>
      <c r="U8" s="45">
        <v>33977</v>
      </c>
      <c r="V8" s="45"/>
      <c r="W8" s="45"/>
      <c r="X8" s="45"/>
      <c r="Y8" s="45"/>
      <c r="Z8" s="45"/>
      <c r="AA8" s="95">
        <v>-94</v>
      </c>
      <c r="AB8" s="95"/>
      <c r="AC8" s="95"/>
      <c r="AD8" s="95"/>
      <c r="AE8" s="95"/>
      <c r="AF8" s="95"/>
      <c r="AG8" s="95"/>
    </row>
    <row r="9" spans="1:34" ht="18.75" customHeight="1" x14ac:dyDescent="0.15">
      <c r="A9" s="93">
        <v>42249</v>
      </c>
      <c r="B9" s="34"/>
      <c r="C9" s="34"/>
      <c r="D9" s="34"/>
      <c r="E9" s="34"/>
      <c r="F9" s="34"/>
      <c r="G9" s="34"/>
      <c r="H9" s="52"/>
      <c r="I9" s="94">
        <v>67332</v>
      </c>
      <c r="J9" s="45"/>
      <c r="K9" s="45"/>
      <c r="L9" s="45"/>
      <c r="M9" s="45"/>
      <c r="N9" s="45"/>
      <c r="O9" s="45">
        <v>33421</v>
      </c>
      <c r="P9" s="45"/>
      <c r="Q9" s="45"/>
      <c r="R9" s="45"/>
      <c r="S9" s="45"/>
      <c r="T9" s="45"/>
      <c r="U9" s="45">
        <v>33911</v>
      </c>
      <c r="V9" s="45"/>
      <c r="W9" s="45"/>
      <c r="X9" s="45"/>
      <c r="Y9" s="45"/>
      <c r="Z9" s="45"/>
      <c r="AA9" s="95">
        <v>-156</v>
      </c>
      <c r="AB9" s="95"/>
      <c r="AC9" s="95"/>
      <c r="AD9" s="95"/>
      <c r="AE9" s="95"/>
      <c r="AF9" s="95"/>
      <c r="AG9" s="95"/>
    </row>
    <row r="10" spans="1:34" ht="18.75" customHeight="1" x14ac:dyDescent="0.15">
      <c r="A10" s="93">
        <v>42615</v>
      </c>
      <c r="B10" s="34"/>
      <c r="C10" s="34"/>
      <c r="D10" s="34"/>
      <c r="E10" s="34"/>
      <c r="F10" s="34"/>
      <c r="G10" s="34"/>
      <c r="H10" s="52"/>
      <c r="I10" s="94">
        <v>68848</v>
      </c>
      <c r="J10" s="45"/>
      <c r="K10" s="45"/>
      <c r="L10" s="45"/>
      <c r="M10" s="45"/>
      <c r="N10" s="45"/>
      <c r="O10" s="45">
        <v>34169</v>
      </c>
      <c r="P10" s="45"/>
      <c r="Q10" s="45"/>
      <c r="R10" s="45"/>
      <c r="S10" s="45"/>
      <c r="T10" s="45"/>
      <c r="U10" s="45">
        <v>34679</v>
      </c>
      <c r="V10" s="45"/>
      <c r="W10" s="45"/>
      <c r="X10" s="45"/>
      <c r="Y10" s="45"/>
      <c r="Z10" s="45"/>
      <c r="AA10" s="95">
        <v>1516</v>
      </c>
      <c r="AB10" s="95"/>
      <c r="AC10" s="95"/>
      <c r="AD10" s="95"/>
      <c r="AE10" s="95"/>
      <c r="AF10" s="95"/>
      <c r="AG10" s="95"/>
    </row>
    <row r="11" spans="1:34" ht="18.75" customHeight="1" x14ac:dyDescent="0.15">
      <c r="A11" s="93">
        <v>42979</v>
      </c>
      <c r="B11" s="34"/>
      <c r="C11" s="34"/>
      <c r="D11" s="34"/>
      <c r="E11" s="34"/>
      <c r="F11" s="34"/>
      <c r="G11" s="34"/>
      <c r="H11" s="52"/>
      <c r="I11" s="94">
        <v>68834</v>
      </c>
      <c r="J11" s="45"/>
      <c r="K11" s="45"/>
      <c r="L11" s="45"/>
      <c r="M11" s="45"/>
      <c r="N11" s="45"/>
      <c r="O11" s="45">
        <v>34238</v>
      </c>
      <c r="P11" s="45"/>
      <c r="Q11" s="45"/>
      <c r="R11" s="45"/>
      <c r="S11" s="45"/>
      <c r="T11" s="45"/>
      <c r="U11" s="45">
        <v>34596</v>
      </c>
      <c r="V11" s="45"/>
      <c r="W11" s="45"/>
      <c r="X11" s="45"/>
      <c r="Y11" s="45"/>
      <c r="Z11" s="45"/>
      <c r="AA11" s="95">
        <v>-14</v>
      </c>
      <c r="AB11" s="95"/>
      <c r="AC11" s="95"/>
      <c r="AD11" s="95"/>
      <c r="AE11" s="95"/>
      <c r="AF11" s="95"/>
      <c r="AG11" s="95"/>
    </row>
    <row r="12" spans="1:34" ht="18.75" customHeight="1" x14ac:dyDescent="0.15">
      <c r="A12" s="93">
        <v>43346</v>
      </c>
      <c r="B12" s="34"/>
      <c r="C12" s="34"/>
      <c r="D12" s="34"/>
      <c r="E12" s="34"/>
      <c r="F12" s="34"/>
      <c r="G12" s="34"/>
      <c r="H12" s="52"/>
      <c r="I12" s="94">
        <v>68468</v>
      </c>
      <c r="J12" s="45"/>
      <c r="K12" s="45"/>
      <c r="L12" s="45"/>
      <c r="M12" s="45"/>
      <c r="N12" s="45"/>
      <c r="O12" s="45">
        <v>34039</v>
      </c>
      <c r="P12" s="45"/>
      <c r="Q12" s="45"/>
      <c r="R12" s="45"/>
      <c r="S12" s="45"/>
      <c r="T12" s="45"/>
      <c r="U12" s="45">
        <v>34429</v>
      </c>
      <c r="V12" s="45"/>
      <c r="W12" s="45"/>
      <c r="X12" s="45"/>
      <c r="Y12" s="45"/>
      <c r="Z12" s="45"/>
      <c r="AA12" s="95">
        <v>-366</v>
      </c>
      <c r="AB12" s="95"/>
      <c r="AC12" s="95"/>
      <c r="AD12" s="95"/>
      <c r="AE12" s="95"/>
      <c r="AF12" s="95"/>
      <c r="AG12" s="95"/>
    </row>
    <row r="13" spans="1:34" ht="18.75" customHeight="1" x14ac:dyDescent="0.15">
      <c r="A13" s="93" t="s">
        <v>81</v>
      </c>
      <c r="B13" s="34"/>
      <c r="C13" s="34"/>
      <c r="D13" s="34"/>
      <c r="E13" s="34"/>
      <c r="F13" s="34"/>
      <c r="G13" s="34"/>
      <c r="H13" s="52"/>
      <c r="I13" s="94">
        <v>68249</v>
      </c>
      <c r="J13" s="45"/>
      <c r="K13" s="45"/>
      <c r="L13" s="45"/>
      <c r="M13" s="45"/>
      <c r="N13" s="45"/>
      <c r="O13" s="45">
        <v>33975</v>
      </c>
      <c r="P13" s="45"/>
      <c r="Q13" s="45"/>
      <c r="R13" s="45"/>
      <c r="S13" s="45"/>
      <c r="T13" s="45"/>
      <c r="U13" s="45">
        <v>34274</v>
      </c>
      <c r="V13" s="45"/>
      <c r="W13" s="45"/>
      <c r="X13" s="45"/>
      <c r="Y13" s="45"/>
      <c r="Z13" s="45"/>
      <c r="AA13" s="95">
        <v>-219</v>
      </c>
      <c r="AB13" s="95"/>
      <c r="AC13" s="95"/>
      <c r="AD13" s="95"/>
      <c r="AE13" s="95"/>
      <c r="AF13" s="95"/>
      <c r="AG13" s="95"/>
    </row>
    <row r="14" spans="1:34" ht="18.75" customHeight="1" x14ac:dyDescent="0.15">
      <c r="A14" s="93">
        <v>44075</v>
      </c>
      <c r="B14" s="34"/>
      <c r="C14" s="34"/>
      <c r="D14" s="34"/>
      <c r="E14" s="34"/>
      <c r="F14" s="34"/>
      <c r="G14" s="34"/>
      <c r="H14" s="52"/>
      <c r="I14" s="94">
        <v>67994</v>
      </c>
      <c r="J14" s="45"/>
      <c r="K14" s="45"/>
      <c r="L14" s="45"/>
      <c r="M14" s="45"/>
      <c r="N14" s="45"/>
      <c r="O14" s="45">
        <v>33866</v>
      </c>
      <c r="P14" s="45"/>
      <c r="Q14" s="45"/>
      <c r="R14" s="45"/>
      <c r="S14" s="45"/>
      <c r="T14" s="45"/>
      <c r="U14" s="45">
        <v>34128</v>
      </c>
      <c r="V14" s="45"/>
      <c r="W14" s="45"/>
      <c r="X14" s="45"/>
      <c r="Y14" s="45"/>
      <c r="Z14" s="45"/>
      <c r="AA14" s="95">
        <v>-255</v>
      </c>
      <c r="AB14" s="95"/>
      <c r="AC14" s="95"/>
      <c r="AD14" s="95"/>
      <c r="AE14" s="95"/>
      <c r="AF14" s="95"/>
      <c r="AG14" s="95"/>
    </row>
    <row r="15" spans="1:34" ht="18.75" customHeight="1" x14ac:dyDescent="0.15">
      <c r="A15" s="93">
        <v>44440</v>
      </c>
      <c r="B15" s="34"/>
      <c r="C15" s="34"/>
      <c r="D15" s="34"/>
      <c r="E15" s="34"/>
      <c r="F15" s="34"/>
      <c r="G15" s="34"/>
      <c r="H15" s="52"/>
      <c r="I15" s="94">
        <v>67654</v>
      </c>
      <c r="J15" s="45"/>
      <c r="K15" s="45"/>
      <c r="L15" s="45"/>
      <c r="M15" s="45"/>
      <c r="N15" s="45"/>
      <c r="O15" s="45">
        <v>33663</v>
      </c>
      <c r="P15" s="45"/>
      <c r="Q15" s="45"/>
      <c r="R15" s="45"/>
      <c r="S15" s="45"/>
      <c r="T15" s="45"/>
      <c r="U15" s="45">
        <v>33991</v>
      </c>
      <c r="V15" s="45"/>
      <c r="W15" s="45"/>
      <c r="X15" s="45"/>
      <c r="Y15" s="45"/>
      <c r="Z15" s="45"/>
      <c r="AA15" s="95">
        <v>-340</v>
      </c>
      <c r="AB15" s="95"/>
      <c r="AC15" s="95"/>
      <c r="AD15" s="95"/>
      <c r="AE15" s="95"/>
      <c r="AF15" s="95"/>
      <c r="AG15" s="95"/>
    </row>
    <row r="16" spans="1:34" ht="18.75" customHeight="1" x14ac:dyDescent="0.15">
      <c r="A16" s="9"/>
      <c r="B16" s="9"/>
      <c r="C16" s="9"/>
      <c r="D16" s="9"/>
      <c r="E16" s="9"/>
      <c r="F16" s="9"/>
      <c r="G16" s="9"/>
      <c r="H16" s="11"/>
      <c r="I16" s="12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3"/>
      <c r="AB16" s="3"/>
      <c r="AC16" s="3"/>
      <c r="AD16" s="3"/>
      <c r="AE16" s="3"/>
      <c r="AF16" s="3"/>
      <c r="AG16" s="17"/>
    </row>
    <row r="17" spans="1:33" ht="18.7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X17" s="15"/>
      <c r="Y17" s="15"/>
      <c r="Z17" s="15"/>
      <c r="AA17" s="15"/>
      <c r="AB17" s="15"/>
      <c r="AC17" s="15"/>
      <c r="AD17" s="15"/>
      <c r="AE17" s="15"/>
      <c r="AF17" s="15"/>
      <c r="AG17" s="18" t="s">
        <v>74</v>
      </c>
    </row>
    <row r="19" spans="1:33" s="14" customFormat="1" ht="18.75" customHeight="1" x14ac:dyDescent="0.2">
      <c r="A19" s="92" t="s">
        <v>82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</row>
    <row r="20" spans="1:33" ht="18.75" customHeight="1" x14ac:dyDescent="0.15">
      <c r="AG20" s="19" t="s">
        <v>83</v>
      </c>
    </row>
    <row r="21" spans="1:33" ht="18.75" customHeight="1" x14ac:dyDescent="0.15">
      <c r="A21" s="48" t="s">
        <v>84</v>
      </c>
      <c r="B21" s="30"/>
      <c r="C21" s="30"/>
      <c r="D21" s="30" t="s">
        <v>85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 t="s">
        <v>77</v>
      </c>
      <c r="T21" s="30"/>
      <c r="U21" s="30"/>
      <c r="V21" s="30"/>
      <c r="W21" s="30"/>
      <c r="X21" s="30" t="s">
        <v>78</v>
      </c>
      <c r="Y21" s="30"/>
      <c r="Z21" s="30"/>
      <c r="AA21" s="30"/>
      <c r="AB21" s="30"/>
      <c r="AC21" s="30" t="s">
        <v>79</v>
      </c>
      <c r="AD21" s="30"/>
      <c r="AE21" s="30"/>
      <c r="AF21" s="30"/>
      <c r="AG21" s="49"/>
    </row>
    <row r="22" spans="1:33" ht="13.5" x14ac:dyDescent="0.15">
      <c r="A22" s="89"/>
      <c r="B22" s="89"/>
      <c r="C22" s="90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91"/>
      <c r="S22" s="39"/>
      <c r="T22" s="40"/>
      <c r="U22" s="40"/>
      <c r="V22" s="40"/>
      <c r="W22" s="40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s="20" customFormat="1" ht="18.75" customHeight="1" x14ac:dyDescent="0.15">
      <c r="A23" s="82"/>
      <c r="B23" s="82"/>
      <c r="C23" s="83"/>
      <c r="D23" s="84" t="s">
        <v>86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6">
        <f t="shared" ref="S23:S52" si="0">X23+AC23</f>
        <v>67654</v>
      </c>
      <c r="T23" s="87"/>
      <c r="U23" s="87"/>
      <c r="V23" s="87"/>
      <c r="W23" s="87"/>
      <c r="X23" s="87">
        <f>SUM(X24:Z52)</f>
        <v>33663</v>
      </c>
      <c r="Y23" s="87"/>
      <c r="Z23" s="87"/>
      <c r="AA23" s="87"/>
      <c r="AB23" s="87"/>
      <c r="AC23" s="88">
        <f>SUM(AC24:AG52)</f>
        <v>33991</v>
      </c>
      <c r="AD23" s="88"/>
      <c r="AE23" s="88"/>
      <c r="AF23" s="88"/>
      <c r="AG23" s="88"/>
    </row>
    <row r="24" spans="1:33" ht="18.75" customHeight="1" x14ac:dyDescent="0.15">
      <c r="A24" s="64">
        <v>1</v>
      </c>
      <c r="B24" s="64"/>
      <c r="C24" s="65"/>
      <c r="D24" s="66" t="s">
        <v>87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7">
        <f t="shared" si="0"/>
        <v>1383</v>
      </c>
      <c r="T24" s="78"/>
      <c r="U24" s="78"/>
      <c r="V24" s="78"/>
      <c r="W24" s="78"/>
      <c r="X24" s="79">
        <v>688</v>
      </c>
      <c r="Y24" s="79"/>
      <c r="Z24" s="79"/>
      <c r="AA24" s="79"/>
      <c r="AB24" s="79"/>
      <c r="AC24" s="68">
        <v>695</v>
      </c>
      <c r="AD24" s="68"/>
      <c r="AE24" s="68"/>
      <c r="AF24" s="68"/>
      <c r="AG24" s="68"/>
    </row>
    <row r="25" spans="1:33" ht="18.75" customHeight="1" x14ac:dyDescent="0.15">
      <c r="A25" s="43">
        <v>2</v>
      </c>
      <c r="B25" s="43"/>
      <c r="C25" s="51"/>
      <c r="D25" s="34" t="s">
        <v>88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52"/>
      <c r="S25" s="53">
        <f t="shared" si="0"/>
        <v>3554</v>
      </c>
      <c r="T25" s="54"/>
      <c r="U25" s="54"/>
      <c r="V25" s="54"/>
      <c r="W25" s="54"/>
      <c r="X25" s="45">
        <v>1748</v>
      </c>
      <c r="Y25" s="45"/>
      <c r="Z25" s="45"/>
      <c r="AA25" s="45"/>
      <c r="AB25" s="45"/>
      <c r="AC25" s="55">
        <v>1806</v>
      </c>
      <c r="AD25" s="55"/>
      <c r="AE25" s="55"/>
      <c r="AF25" s="55"/>
      <c r="AG25" s="55"/>
    </row>
    <row r="26" spans="1:33" ht="18.75" customHeight="1" x14ac:dyDescent="0.15">
      <c r="A26" s="43">
        <v>3</v>
      </c>
      <c r="B26" s="43"/>
      <c r="C26" s="51"/>
      <c r="D26" s="34" t="s">
        <v>89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52"/>
      <c r="S26" s="53">
        <f t="shared" si="0"/>
        <v>4799</v>
      </c>
      <c r="T26" s="54"/>
      <c r="U26" s="54"/>
      <c r="V26" s="54"/>
      <c r="W26" s="54"/>
      <c r="X26" s="45">
        <v>2347</v>
      </c>
      <c r="Y26" s="45"/>
      <c r="Z26" s="45"/>
      <c r="AA26" s="45"/>
      <c r="AB26" s="45"/>
      <c r="AC26" s="55">
        <v>2452</v>
      </c>
      <c r="AD26" s="55"/>
      <c r="AE26" s="55"/>
      <c r="AF26" s="55"/>
      <c r="AG26" s="55"/>
    </row>
    <row r="27" spans="1:33" ht="18.75" customHeight="1" x14ac:dyDescent="0.15">
      <c r="A27" s="43">
        <v>4</v>
      </c>
      <c r="B27" s="43"/>
      <c r="C27" s="51"/>
      <c r="D27" s="34" t="s">
        <v>90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52"/>
      <c r="S27" s="53">
        <f t="shared" si="0"/>
        <v>2087</v>
      </c>
      <c r="T27" s="54"/>
      <c r="U27" s="54"/>
      <c r="V27" s="54"/>
      <c r="W27" s="54"/>
      <c r="X27" s="45">
        <v>1022</v>
      </c>
      <c r="Y27" s="45"/>
      <c r="Z27" s="45"/>
      <c r="AA27" s="45"/>
      <c r="AB27" s="45"/>
      <c r="AC27" s="55">
        <v>1065</v>
      </c>
      <c r="AD27" s="55"/>
      <c r="AE27" s="55"/>
      <c r="AF27" s="55"/>
      <c r="AG27" s="55"/>
    </row>
    <row r="28" spans="1:33" ht="18.75" customHeight="1" x14ac:dyDescent="0.15">
      <c r="A28" s="69">
        <v>5</v>
      </c>
      <c r="B28" s="69"/>
      <c r="C28" s="70"/>
      <c r="D28" s="71" t="s">
        <v>91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  <c r="S28" s="73">
        <f t="shared" si="0"/>
        <v>5983</v>
      </c>
      <c r="T28" s="74"/>
      <c r="U28" s="74"/>
      <c r="V28" s="74"/>
      <c r="W28" s="74"/>
      <c r="X28" s="75">
        <v>2933</v>
      </c>
      <c r="Y28" s="75"/>
      <c r="Z28" s="75"/>
      <c r="AA28" s="75"/>
      <c r="AB28" s="75"/>
      <c r="AC28" s="76">
        <v>3050</v>
      </c>
      <c r="AD28" s="76"/>
      <c r="AE28" s="76"/>
      <c r="AF28" s="76"/>
      <c r="AG28" s="76"/>
    </row>
    <row r="29" spans="1:33" ht="18.75" customHeight="1" x14ac:dyDescent="0.15">
      <c r="A29" s="64">
        <v>6</v>
      </c>
      <c r="B29" s="64"/>
      <c r="C29" s="65"/>
      <c r="D29" s="66" t="s">
        <v>92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  <c r="S29" s="53">
        <f t="shared" si="0"/>
        <v>3180</v>
      </c>
      <c r="T29" s="54"/>
      <c r="U29" s="54"/>
      <c r="V29" s="54"/>
      <c r="W29" s="54"/>
      <c r="X29" s="45">
        <v>1583</v>
      </c>
      <c r="Y29" s="45"/>
      <c r="Z29" s="45"/>
      <c r="AA29" s="45"/>
      <c r="AB29" s="45"/>
      <c r="AC29" s="68">
        <v>1597</v>
      </c>
      <c r="AD29" s="68"/>
      <c r="AE29" s="68"/>
      <c r="AF29" s="68"/>
      <c r="AG29" s="68"/>
    </row>
    <row r="30" spans="1:33" ht="18.75" customHeight="1" x14ac:dyDescent="0.15">
      <c r="A30" s="43">
        <v>7</v>
      </c>
      <c r="B30" s="43"/>
      <c r="C30" s="51"/>
      <c r="D30" s="34" t="s">
        <v>93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52"/>
      <c r="S30" s="53">
        <f t="shared" si="0"/>
        <v>1525</v>
      </c>
      <c r="T30" s="54"/>
      <c r="U30" s="54"/>
      <c r="V30" s="54"/>
      <c r="W30" s="54"/>
      <c r="X30" s="45">
        <v>782</v>
      </c>
      <c r="Y30" s="45"/>
      <c r="Z30" s="45"/>
      <c r="AA30" s="45"/>
      <c r="AB30" s="45"/>
      <c r="AC30" s="55">
        <v>743</v>
      </c>
      <c r="AD30" s="55"/>
      <c r="AE30" s="55"/>
      <c r="AF30" s="55"/>
      <c r="AG30" s="55"/>
    </row>
    <row r="31" spans="1:33" ht="18.75" customHeight="1" x14ac:dyDescent="0.15">
      <c r="A31" s="43">
        <v>8</v>
      </c>
      <c r="B31" s="43"/>
      <c r="C31" s="51"/>
      <c r="D31" s="34" t="s">
        <v>94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52"/>
      <c r="S31" s="53">
        <f t="shared" si="0"/>
        <v>3063</v>
      </c>
      <c r="T31" s="54"/>
      <c r="U31" s="54"/>
      <c r="V31" s="54"/>
      <c r="W31" s="54"/>
      <c r="X31" s="45">
        <v>1486</v>
      </c>
      <c r="Y31" s="45"/>
      <c r="Z31" s="45"/>
      <c r="AA31" s="45"/>
      <c r="AB31" s="45"/>
      <c r="AC31" s="55">
        <v>1577</v>
      </c>
      <c r="AD31" s="55"/>
      <c r="AE31" s="55"/>
      <c r="AF31" s="55"/>
      <c r="AG31" s="55"/>
    </row>
    <row r="32" spans="1:33" ht="18.75" customHeight="1" x14ac:dyDescent="0.15">
      <c r="A32" s="43">
        <v>9</v>
      </c>
      <c r="B32" s="43"/>
      <c r="C32" s="51"/>
      <c r="D32" s="34" t="s">
        <v>95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52"/>
      <c r="S32" s="53">
        <f t="shared" si="0"/>
        <v>1856</v>
      </c>
      <c r="T32" s="54"/>
      <c r="U32" s="54"/>
      <c r="V32" s="54"/>
      <c r="W32" s="54"/>
      <c r="X32" s="45">
        <v>906</v>
      </c>
      <c r="Y32" s="45"/>
      <c r="Z32" s="45"/>
      <c r="AA32" s="45"/>
      <c r="AB32" s="45"/>
      <c r="AC32" s="55">
        <v>950</v>
      </c>
      <c r="AD32" s="55"/>
      <c r="AE32" s="55"/>
      <c r="AF32" s="55"/>
      <c r="AG32" s="55"/>
    </row>
    <row r="33" spans="1:33" ht="18.75" customHeight="1" x14ac:dyDescent="0.15">
      <c r="A33" s="69">
        <v>10</v>
      </c>
      <c r="B33" s="69"/>
      <c r="C33" s="70"/>
      <c r="D33" s="71" t="s">
        <v>96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/>
      <c r="S33" s="53">
        <f t="shared" si="0"/>
        <v>816</v>
      </c>
      <c r="T33" s="54"/>
      <c r="U33" s="54"/>
      <c r="V33" s="54"/>
      <c r="W33" s="54"/>
      <c r="X33" s="45">
        <v>394</v>
      </c>
      <c r="Y33" s="45"/>
      <c r="Z33" s="45"/>
      <c r="AA33" s="45"/>
      <c r="AB33" s="45"/>
      <c r="AC33" s="76">
        <v>422</v>
      </c>
      <c r="AD33" s="76"/>
      <c r="AE33" s="76"/>
      <c r="AF33" s="76"/>
      <c r="AG33" s="76"/>
    </row>
    <row r="34" spans="1:33" ht="18.75" customHeight="1" x14ac:dyDescent="0.15">
      <c r="A34" s="64">
        <v>11</v>
      </c>
      <c r="B34" s="64"/>
      <c r="C34" s="65"/>
      <c r="D34" s="66" t="s">
        <v>97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77">
        <f t="shared" si="0"/>
        <v>5446</v>
      </c>
      <c r="T34" s="78"/>
      <c r="U34" s="78"/>
      <c r="V34" s="78"/>
      <c r="W34" s="78"/>
      <c r="X34" s="79">
        <v>2747</v>
      </c>
      <c r="Y34" s="79"/>
      <c r="Z34" s="79"/>
      <c r="AA34" s="79"/>
      <c r="AB34" s="79"/>
      <c r="AC34" s="68">
        <v>2699</v>
      </c>
      <c r="AD34" s="68"/>
      <c r="AE34" s="68"/>
      <c r="AF34" s="68"/>
      <c r="AG34" s="68"/>
    </row>
    <row r="35" spans="1:33" ht="18.75" customHeight="1" x14ac:dyDescent="0.15">
      <c r="A35" s="43">
        <v>12</v>
      </c>
      <c r="B35" s="43"/>
      <c r="C35" s="51"/>
      <c r="D35" s="80" t="s">
        <v>98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/>
      <c r="S35" s="53">
        <f t="shared" si="0"/>
        <v>2288</v>
      </c>
      <c r="T35" s="54"/>
      <c r="U35" s="54"/>
      <c r="V35" s="54"/>
      <c r="W35" s="54"/>
      <c r="X35" s="45">
        <v>1154</v>
      </c>
      <c r="Y35" s="45"/>
      <c r="Z35" s="45"/>
      <c r="AA35" s="45"/>
      <c r="AB35" s="45"/>
      <c r="AC35" s="55">
        <v>1134</v>
      </c>
      <c r="AD35" s="55"/>
      <c r="AE35" s="55"/>
      <c r="AF35" s="55"/>
      <c r="AG35" s="55"/>
    </row>
    <row r="36" spans="1:33" ht="18.75" customHeight="1" x14ac:dyDescent="0.15">
      <c r="A36" s="43">
        <v>13</v>
      </c>
      <c r="B36" s="43"/>
      <c r="C36" s="51"/>
      <c r="D36" s="34" t="s">
        <v>99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52"/>
      <c r="S36" s="53">
        <f t="shared" si="0"/>
        <v>5149</v>
      </c>
      <c r="T36" s="54"/>
      <c r="U36" s="54"/>
      <c r="V36" s="54"/>
      <c r="W36" s="54"/>
      <c r="X36" s="45">
        <v>2619</v>
      </c>
      <c r="Y36" s="45"/>
      <c r="Z36" s="45"/>
      <c r="AA36" s="45"/>
      <c r="AB36" s="45"/>
      <c r="AC36" s="55">
        <v>2530</v>
      </c>
      <c r="AD36" s="55"/>
      <c r="AE36" s="55"/>
      <c r="AF36" s="55"/>
      <c r="AG36" s="55"/>
    </row>
    <row r="37" spans="1:33" ht="18.75" customHeight="1" x14ac:dyDescent="0.15">
      <c r="A37" s="43">
        <v>14</v>
      </c>
      <c r="B37" s="43"/>
      <c r="C37" s="51"/>
      <c r="D37" s="34" t="s">
        <v>100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52"/>
      <c r="S37" s="53">
        <f t="shared" si="0"/>
        <v>5472</v>
      </c>
      <c r="T37" s="54"/>
      <c r="U37" s="54"/>
      <c r="V37" s="54"/>
      <c r="W37" s="54"/>
      <c r="X37" s="45">
        <v>2744</v>
      </c>
      <c r="Y37" s="45"/>
      <c r="Z37" s="45"/>
      <c r="AA37" s="45"/>
      <c r="AB37" s="45"/>
      <c r="AC37" s="55">
        <v>2728</v>
      </c>
      <c r="AD37" s="55"/>
      <c r="AE37" s="55"/>
      <c r="AF37" s="55"/>
      <c r="AG37" s="55"/>
    </row>
    <row r="38" spans="1:33" ht="18.75" customHeight="1" x14ac:dyDescent="0.15">
      <c r="A38" s="69">
        <v>15</v>
      </c>
      <c r="B38" s="69"/>
      <c r="C38" s="70"/>
      <c r="D38" s="71" t="s">
        <v>101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73">
        <f t="shared" si="0"/>
        <v>2741</v>
      </c>
      <c r="T38" s="74"/>
      <c r="U38" s="74"/>
      <c r="V38" s="74"/>
      <c r="W38" s="74"/>
      <c r="X38" s="75">
        <v>1373</v>
      </c>
      <c r="Y38" s="75"/>
      <c r="Z38" s="75"/>
      <c r="AA38" s="75"/>
      <c r="AB38" s="75"/>
      <c r="AC38" s="76">
        <v>1368</v>
      </c>
      <c r="AD38" s="76"/>
      <c r="AE38" s="76"/>
      <c r="AF38" s="76"/>
      <c r="AG38" s="76"/>
    </row>
    <row r="39" spans="1:33" ht="18.75" customHeight="1" x14ac:dyDescent="0.15">
      <c r="A39" s="64">
        <v>16</v>
      </c>
      <c r="B39" s="64"/>
      <c r="C39" s="65"/>
      <c r="D39" s="66" t="s">
        <v>102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7"/>
      <c r="S39" s="53">
        <f t="shared" si="0"/>
        <v>5979</v>
      </c>
      <c r="T39" s="54"/>
      <c r="U39" s="54"/>
      <c r="V39" s="54"/>
      <c r="W39" s="54"/>
      <c r="X39" s="45">
        <v>2915</v>
      </c>
      <c r="Y39" s="45"/>
      <c r="Z39" s="45"/>
      <c r="AA39" s="45"/>
      <c r="AB39" s="45"/>
      <c r="AC39" s="68">
        <v>3064</v>
      </c>
      <c r="AD39" s="68"/>
      <c r="AE39" s="68"/>
      <c r="AF39" s="68"/>
      <c r="AG39" s="68"/>
    </row>
    <row r="40" spans="1:33" ht="18.75" customHeight="1" x14ac:dyDescent="0.15">
      <c r="A40" s="43">
        <v>17</v>
      </c>
      <c r="B40" s="43"/>
      <c r="C40" s="51"/>
      <c r="D40" s="34" t="s">
        <v>103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52"/>
      <c r="S40" s="53">
        <f t="shared" si="0"/>
        <v>1108</v>
      </c>
      <c r="T40" s="54"/>
      <c r="U40" s="54"/>
      <c r="V40" s="54"/>
      <c r="W40" s="54"/>
      <c r="X40" s="45">
        <v>542</v>
      </c>
      <c r="Y40" s="45"/>
      <c r="Z40" s="45"/>
      <c r="AA40" s="45"/>
      <c r="AB40" s="45"/>
      <c r="AC40" s="55">
        <v>566</v>
      </c>
      <c r="AD40" s="55"/>
      <c r="AE40" s="55"/>
      <c r="AF40" s="55"/>
      <c r="AG40" s="55"/>
    </row>
    <row r="41" spans="1:33" ht="18.75" customHeight="1" x14ac:dyDescent="0.15">
      <c r="A41" s="43">
        <v>18</v>
      </c>
      <c r="B41" s="43"/>
      <c r="C41" s="51"/>
      <c r="D41" s="34" t="s">
        <v>104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52"/>
      <c r="S41" s="53">
        <f t="shared" si="0"/>
        <v>788</v>
      </c>
      <c r="T41" s="54"/>
      <c r="U41" s="54"/>
      <c r="V41" s="54"/>
      <c r="W41" s="54"/>
      <c r="X41" s="45">
        <v>378</v>
      </c>
      <c r="Y41" s="45"/>
      <c r="Z41" s="45"/>
      <c r="AA41" s="45"/>
      <c r="AB41" s="45"/>
      <c r="AC41" s="55">
        <v>410</v>
      </c>
      <c r="AD41" s="55"/>
      <c r="AE41" s="55"/>
      <c r="AF41" s="55"/>
      <c r="AG41" s="55"/>
    </row>
    <row r="42" spans="1:33" ht="18.75" customHeight="1" x14ac:dyDescent="0.15">
      <c r="A42" s="43">
        <v>19</v>
      </c>
      <c r="B42" s="43"/>
      <c r="C42" s="51"/>
      <c r="D42" s="34" t="s">
        <v>105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52"/>
      <c r="S42" s="53">
        <f t="shared" si="0"/>
        <v>1922</v>
      </c>
      <c r="T42" s="54"/>
      <c r="U42" s="54"/>
      <c r="V42" s="54"/>
      <c r="W42" s="54"/>
      <c r="X42" s="45">
        <v>975</v>
      </c>
      <c r="Y42" s="45"/>
      <c r="Z42" s="45"/>
      <c r="AA42" s="45"/>
      <c r="AB42" s="45"/>
      <c r="AC42" s="55">
        <v>947</v>
      </c>
      <c r="AD42" s="55"/>
      <c r="AE42" s="55"/>
      <c r="AF42" s="55"/>
      <c r="AG42" s="55"/>
    </row>
    <row r="43" spans="1:33" ht="18.75" customHeight="1" x14ac:dyDescent="0.15">
      <c r="A43" s="69">
        <v>20</v>
      </c>
      <c r="B43" s="69"/>
      <c r="C43" s="70"/>
      <c r="D43" s="71" t="s">
        <v>106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2"/>
      <c r="S43" s="53">
        <f t="shared" si="0"/>
        <v>2704</v>
      </c>
      <c r="T43" s="54"/>
      <c r="U43" s="54"/>
      <c r="V43" s="54"/>
      <c r="W43" s="54"/>
      <c r="X43" s="45">
        <v>1393</v>
      </c>
      <c r="Y43" s="45"/>
      <c r="Z43" s="45"/>
      <c r="AA43" s="45"/>
      <c r="AB43" s="45"/>
      <c r="AC43" s="76">
        <v>1311</v>
      </c>
      <c r="AD43" s="76"/>
      <c r="AE43" s="76"/>
      <c r="AF43" s="76"/>
      <c r="AG43" s="76"/>
    </row>
    <row r="44" spans="1:33" ht="18.75" customHeight="1" x14ac:dyDescent="0.15">
      <c r="A44" s="64">
        <v>21</v>
      </c>
      <c r="B44" s="64"/>
      <c r="C44" s="65"/>
      <c r="D44" s="66" t="s">
        <v>107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7"/>
      <c r="S44" s="77">
        <f t="shared" si="0"/>
        <v>880</v>
      </c>
      <c r="T44" s="78"/>
      <c r="U44" s="78"/>
      <c r="V44" s="78"/>
      <c r="W44" s="78"/>
      <c r="X44" s="79">
        <v>475</v>
      </c>
      <c r="Y44" s="79"/>
      <c r="Z44" s="79"/>
      <c r="AA44" s="79"/>
      <c r="AB44" s="79"/>
      <c r="AC44" s="68">
        <v>405</v>
      </c>
      <c r="AD44" s="68"/>
      <c r="AE44" s="68"/>
      <c r="AF44" s="68"/>
      <c r="AG44" s="68"/>
    </row>
    <row r="45" spans="1:33" ht="18.75" customHeight="1" x14ac:dyDescent="0.15">
      <c r="A45" s="43">
        <v>22</v>
      </c>
      <c r="B45" s="43"/>
      <c r="C45" s="51"/>
      <c r="D45" s="34" t="s">
        <v>108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52"/>
      <c r="S45" s="53">
        <f t="shared" si="0"/>
        <v>1209</v>
      </c>
      <c r="T45" s="54"/>
      <c r="U45" s="54"/>
      <c r="V45" s="54"/>
      <c r="W45" s="54"/>
      <c r="X45" s="45">
        <v>604</v>
      </c>
      <c r="Y45" s="45"/>
      <c r="Z45" s="45"/>
      <c r="AA45" s="45"/>
      <c r="AB45" s="45"/>
      <c r="AC45" s="55">
        <v>605</v>
      </c>
      <c r="AD45" s="55"/>
      <c r="AE45" s="55"/>
      <c r="AF45" s="55"/>
      <c r="AG45" s="55"/>
    </row>
    <row r="46" spans="1:33" ht="18.75" customHeight="1" x14ac:dyDescent="0.15">
      <c r="A46" s="43">
        <v>23</v>
      </c>
      <c r="B46" s="43"/>
      <c r="C46" s="51"/>
      <c r="D46" s="34" t="s">
        <v>109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52"/>
      <c r="S46" s="53">
        <f t="shared" si="0"/>
        <v>1013</v>
      </c>
      <c r="T46" s="54"/>
      <c r="U46" s="54"/>
      <c r="V46" s="54"/>
      <c r="W46" s="54"/>
      <c r="X46" s="45">
        <v>515</v>
      </c>
      <c r="Y46" s="45"/>
      <c r="Z46" s="45"/>
      <c r="AA46" s="45"/>
      <c r="AB46" s="45"/>
      <c r="AC46" s="55">
        <v>498</v>
      </c>
      <c r="AD46" s="55"/>
      <c r="AE46" s="55"/>
      <c r="AF46" s="55"/>
      <c r="AG46" s="55"/>
    </row>
    <row r="47" spans="1:33" ht="18.75" customHeight="1" x14ac:dyDescent="0.15">
      <c r="A47" s="43">
        <v>24</v>
      </c>
      <c r="B47" s="43"/>
      <c r="C47" s="51"/>
      <c r="D47" s="34" t="s">
        <v>110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52"/>
      <c r="S47" s="53">
        <f t="shared" si="0"/>
        <v>334</v>
      </c>
      <c r="T47" s="54"/>
      <c r="U47" s="54"/>
      <c r="V47" s="54"/>
      <c r="W47" s="54"/>
      <c r="X47" s="45">
        <v>167</v>
      </c>
      <c r="Y47" s="45"/>
      <c r="Z47" s="45"/>
      <c r="AA47" s="45"/>
      <c r="AB47" s="45"/>
      <c r="AC47" s="55">
        <v>167</v>
      </c>
      <c r="AD47" s="55"/>
      <c r="AE47" s="55"/>
      <c r="AF47" s="55"/>
      <c r="AG47" s="55"/>
    </row>
    <row r="48" spans="1:33" ht="18.75" customHeight="1" x14ac:dyDescent="0.15">
      <c r="A48" s="69">
        <v>25</v>
      </c>
      <c r="B48" s="69"/>
      <c r="C48" s="70"/>
      <c r="D48" s="71" t="s">
        <v>111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2"/>
      <c r="S48" s="73">
        <f t="shared" si="0"/>
        <v>530</v>
      </c>
      <c r="T48" s="74"/>
      <c r="U48" s="74"/>
      <c r="V48" s="74"/>
      <c r="W48" s="74"/>
      <c r="X48" s="75">
        <v>280</v>
      </c>
      <c r="Y48" s="75"/>
      <c r="Z48" s="75"/>
      <c r="AA48" s="75"/>
      <c r="AB48" s="75"/>
      <c r="AC48" s="76">
        <v>250</v>
      </c>
      <c r="AD48" s="76"/>
      <c r="AE48" s="76"/>
      <c r="AF48" s="76"/>
      <c r="AG48" s="76"/>
    </row>
    <row r="49" spans="1:33" ht="18.75" customHeight="1" x14ac:dyDescent="0.15">
      <c r="A49" s="64">
        <v>26</v>
      </c>
      <c r="B49" s="64"/>
      <c r="C49" s="65"/>
      <c r="D49" s="66" t="s">
        <v>112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7"/>
      <c r="S49" s="53">
        <f t="shared" si="0"/>
        <v>236</v>
      </c>
      <c r="T49" s="54"/>
      <c r="U49" s="54"/>
      <c r="V49" s="54"/>
      <c r="W49" s="54"/>
      <c r="X49" s="45">
        <v>117</v>
      </c>
      <c r="Y49" s="45"/>
      <c r="Z49" s="45"/>
      <c r="AA49" s="45"/>
      <c r="AB49" s="45"/>
      <c r="AC49" s="68">
        <v>119</v>
      </c>
      <c r="AD49" s="68"/>
      <c r="AE49" s="68"/>
      <c r="AF49" s="68"/>
      <c r="AG49" s="68"/>
    </row>
    <row r="50" spans="1:33" ht="18.75" customHeight="1" x14ac:dyDescent="0.15">
      <c r="A50" s="43">
        <v>27</v>
      </c>
      <c r="B50" s="43"/>
      <c r="C50" s="51"/>
      <c r="D50" s="34" t="s">
        <v>113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52"/>
      <c r="S50" s="53">
        <f t="shared" si="0"/>
        <v>738</v>
      </c>
      <c r="T50" s="54"/>
      <c r="U50" s="54"/>
      <c r="V50" s="54"/>
      <c r="W50" s="54"/>
      <c r="X50" s="45">
        <v>352</v>
      </c>
      <c r="Y50" s="45"/>
      <c r="Z50" s="45"/>
      <c r="AA50" s="45"/>
      <c r="AB50" s="45"/>
      <c r="AC50" s="55">
        <v>386</v>
      </c>
      <c r="AD50" s="55"/>
      <c r="AE50" s="55"/>
      <c r="AF50" s="55"/>
      <c r="AG50" s="55"/>
    </row>
    <row r="51" spans="1:33" ht="18.75" customHeight="1" x14ac:dyDescent="0.15">
      <c r="A51" s="43">
        <v>28</v>
      </c>
      <c r="B51" s="43"/>
      <c r="C51" s="51"/>
      <c r="D51" s="34" t="s">
        <v>114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52"/>
      <c r="S51" s="53">
        <f t="shared" si="0"/>
        <v>645</v>
      </c>
      <c r="T51" s="54"/>
      <c r="U51" s="54"/>
      <c r="V51" s="54"/>
      <c r="W51" s="54"/>
      <c r="X51" s="45">
        <v>308</v>
      </c>
      <c r="Y51" s="45"/>
      <c r="Z51" s="45"/>
      <c r="AA51" s="45"/>
      <c r="AB51" s="45"/>
      <c r="AC51" s="55">
        <v>337</v>
      </c>
      <c r="AD51" s="55"/>
      <c r="AE51" s="55"/>
      <c r="AF51" s="55"/>
      <c r="AG51" s="55"/>
    </row>
    <row r="52" spans="1:33" ht="18.75" customHeight="1" x14ac:dyDescent="0.15">
      <c r="A52" s="56">
        <v>29</v>
      </c>
      <c r="B52" s="56"/>
      <c r="C52" s="57"/>
      <c r="D52" s="58" t="s">
        <v>115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9"/>
      <c r="S52" s="60">
        <f t="shared" si="0"/>
        <v>226</v>
      </c>
      <c r="T52" s="61"/>
      <c r="U52" s="61"/>
      <c r="V52" s="61"/>
      <c r="W52" s="61"/>
      <c r="X52" s="62">
        <v>116</v>
      </c>
      <c r="Y52" s="62"/>
      <c r="Z52" s="62"/>
      <c r="AA52" s="62"/>
      <c r="AB52" s="62"/>
      <c r="AC52" s="63">
        <v>110</v>
      </c>
      <c r="AD52" s="63"/>
      <c r="AE52" s="63"/>
      <c r="AF52" s="63"/>
      <c r="AG52" s="63"/>
    </row>
    <row r="53" spans="1:33" ht="18.75" customHeight="1" x14ac:dyDescent="0.15">
      <c r="AB53" s="3"/>
      <c r="AC53" s="3"/>
      <c r="AD53" s="3"/>
      <c r="AE53" s="3"/>
      <c r="AF53" s="3"/>
      <c r="AG53" s="8" t="s">
        <v>116</v>
      </c>
    </row>
  </sheetData>
  <mergeCells count="222">
    <mergeCell ref="A1:AG1"/>
    <mergeCell ref="T2:AF2"/>
    <mergeCell ref="A3:H3"/>
    <mergeCell ref="I3:N3"/>
    <mergeCell ref="O3:T3"/>
    <mergeCell ref="U3:Z3"/>
    <mergeCell ref="AA3:AG3"/>
    <mergeCell ref="I4:N4"/>
    <mergeCell ref="O4:T4"/>
    <mergeCell ref="U4:Z4"/>
    <mergeCell ref="AA4:AG4"/>
    <mergeCell ref="A6:H6"/>
    <mergeCell ref="I6:N6"/>
    <mergeCell ref="O6:T6"/>
    <mergeCell ref="U6:Z6"/>
    <mergeCell ref="AA6:AG6"/>
    <mergeCell ref="A7:H7"/>
    <mergeCell ref="I7:N7"/>
    <mergeCell ref="O7:T7"/>
    <mergeCell ref="U7:Z7"/>
    <mergeCell ref="AA7:AG7"/>
    <mergeCell ref="A8:H8"/>
    <mergeCell ref="I8:N8"/>
    <mergeCell ref="O8:T8"/>
    <mergeCell ref="U8:Z8"/>
    <mergeCell ref="AA8:AG8"/>
    <mergeCell ref="A9:H9"/>
    <mergeCell ref="I9:N9"/>
    <mergeCell ref="O9:T9"/>
    <mergeCell ref="U9:Z9"/>
    <mergeCell ref="AA9:AG9"/>
    <mergeCell ref="A10:H10"/>
    <mergeCell ref="I10:N10"/>
    <mergeCell ref="O10:T10"/>
    <mergeCell ref="U10:Z10"/>
    <mergeCell ref="AA10:AG10"/>
    <mergeCell ref="A11:H11"/>
    <mergeCell ref="I11:N11"/>
    <mergeCell ref="O11:T11"/>
    <mergeCell ref="U11:Z11"/>
    <mergeCell ref="AA11:AG11"/>
    <mergeCell ref="A12:H12"/>
    <mergeCell ref="I12:N12"/>
    <mergeCell ref="O12:T12"/>
    <mergeCell ref="U12:Z12"/>
    <mergeCell ref="AA12:AG12"/>
    <mergeCell ref="A15:H15"/>
    <mergeCell ref="I15:N15"/>
    <mergeCell ref="O15:T15"/>
    <mergeCell ref="U15:Z15"/>
    <mergeCell ref="AA15:AG15"/>
    <mergeCell ref="A19:AG19"/>
    <mergeCell ref="A13:H13"/>
    <mergeCell ref="I13:N13"/>
    <mergeCell ref="O13:T13"/>
    <mergeCell ref="U13:Z13"/>
    <mergeCell ref="AA13:AG13"/>
    <mergeCell ref="A14:H14"/>
    <mergeCell ref="I14:N14"/>
    <mergeCell ref="O14:T14"/>
    <mergeCell ref="U14:Z14"/>
    <mergeCell ref="AA14:AG14"/>
    <mergeCell ref="A21:C21"/>
    <mergeCell ref="D21:R21"/>
    <mergeCell ref="S21:W21"/>
    <mergeCell ref="X21:AB21"/>
    <mergeCell ref="AC21:AG21"/>
    <mergeCell ref="A22:C22"/>
    <mergeCell ref="D22:R22"/>
    <mergeCell ref="S22:W22"/>
    <mergeCell ref="X22:AB22"/>
    <mergeCell ref="AC22:AG22"/>
    <mergeCell ref="A23:C23"/>
    <mergeCell ref="D23:R23"/>
    <mergeCell ref="S23:W23"/>
    <mergeCell ref="X23:AB23"/>
    <mergeCell ref="AC23:AG23"/>
    <mergeCell ref="A24:C24"/>
    <mergeCell ref="D24:R24"/>
    <mergeCell ref="S24:W24"/>
    <mergeCell ref="X24:AB24"/>
    <mergeCell ref="AC24:AG24"/>
    <mergeCell ref="A25:C25"/>
    <mergeCell ref="D25:R25"/>
    <mergeCell ref="S25:W25"/>
    <mergeCell ref="X25:AB25"/>
    <mergeCell ref="AC25:AG25"/>
    <mergeCell ref="A26:C26"/>
    <mergeCell ref="D26:R26"/>
    <mergeCell ref="S26:W26"/>
    <mergeCell ref="X26:AB26"/>
    <mergeCell ref="AC26:AG26"/>
    <mergeCell ref="A27:C27"/>
    <mergeCell ref="D27:R27"/>
    <mergeCell ref="S27:W27"/>
    <mergeCell ref="X27:AB27"/>
    <mergeCell ref="AC27:AG27"/>
    <mergeCell ref="A28:C28"/>
    <mergeCell ref="D28:R28"/>
    <mergeCell ref="S28:W28"/>
    <mergeCell ref="X28:AB28"/>
    <mergeCell ref="AC28:AG28"/>
    <mergeCell ref="A29:C29"/>
    <mergeCell ref="D29:R29"/>
    <mergeCell ref="S29:W29"/>
    <mergeCell ref="X29:AB29"/>
    <mergeCell ref="AC29:AG29"/>
    <mergeCell ref="A30:C30"/>
    <mergeCell ref="D30:R30"/>
    <mergeCell ref="S30:W30"/>
    <mergeCell ref="X30:AB30"/>
    <mergeCell ref="AC30:AG30"/>
    <mergeCell ref="A31:C31"/>
    <mergeCell ref="D31:R31"/>
    <mergeCell ref="S31:W31"/>
    <mergeCell ref="X31:AB31"/>
    <mergeCell ref="AC31:AG31"/>
    <mergeCell ref="A32:C32"/>
    <mergeCell ref="D32:R32"/>
    <mergeCell ref="S32:W32"/>
    <mergeCell ref="X32:AB32"/>
    <mergeCell ref="AC32:AG32"/>
    <mergeCell ref="A33:C33"/>
    <mergeCell ref="D33:R33"/>
    <mergeCell ref="S33:W33"/>
    <mergeCell ref="X33:AB33"/>
    <mergeCell ref="AC33:AG33"/>
    <mergeCell ref="A34:C34"/>
    <mergeCell ref="D34:R34"/>
    <mergeCell ref="S34:W34"/>
    <mergeCell ref="X34:AB34"/>
    <mergeCell ref="AC34:AG34"/>
    <mergeCell ref="A35:C35"/>
    <mergeCell ref="D35:R35"/>
    <mergeCell ref="S35:W35"/>
    <mergeCell ref="X35:AB35"/>
    <mergeCell ref="AC35:AG35"/>
    <mergeCell ref="A36:C36"/>
    <mergeCell ref="D36:R36"/>
    <mergeCell ref="S36:W36"/>
    <mergeCell ref="X36:AB36"/>
    <mergeCell ref="AC36:AG36"/>
    <mergeCell ref="A37:C37"/>
    <mergeCell ref="D37:R37"/>
    <mergeCell ref="S37:W37"/>
    <mergeCell ref="X37:AB37"/>
    <mergeCell ref="AC37:AG37"/>
    <mergeCell ref="A38:C38"/>
    <mergeCell ref="D38:R38"/>
    <mergeCell ref="S38:W38"/>
    <mergeCell ref="X38:AB38"/>
    <mergeCell ref="AC38:AG38"/>
    <mergeCell ref="A39:C39"/>
    <mergeCell ref="D39:R39"/>
    <mergeCell ref="S39:W39"/>
    <mergeCell ref="X39:AB39"/>
    <mergeCell ref="AC39:AG39"/>
    <mergeCell ref="A40:C40"/>
    <mergeCell ref="D40:R40"/>
    <mergeCell ref="S40:W40"/>
    <mergeCell ref="X40:AB40"/>
    <mergeCell ref="AC40:AG40"/>
    <mergeCell ref="A41:C41"/>
    <mergeCell ref="D41:R41"/>
    <mergeCell ref="S41:W41"/>
    <mergeCell ref="X41:AB41"/>
    <mergeCell ref="AC41:AG41"/>
    <mergeCell ref="A42:C42"/>
    <mergeCell ref="D42:R42"/>
    <mergeCell ref="S42:W42"/>
    <mergeCell ref="X42:AB42"/>
    <mergeCell ref="AC42:AG42"/>
    <mergeCell ref="A43:C43"/>
    <mergeCell ref="D43:R43"/>
    <mergeCell ref="S43:W43"/>
    <mergeCell ref="X43:AB43"/>
    <mergeCell ref="AC43:AG43"/>
    <mergeCell ref="A44:C44"/>
    <mergeCell ref="D44:R44"/>
    <mergeCell ref="S44:W44"/>
    <mergeCell ref="X44:AB44"/>
    <mergeCell ref="AC44:AG44"/>
    <mergeCell ref="A45:C45"/>
    <mergeCell ref="D45:R45"/>
    <mergeCell ref="S45:W45"/>
    <mergeCell ref="X45:AB45"/>
    <mergeCell ref="AC45:AG45"/>
    <mergeCell ref="A46:C46"/>
    <mergeCell ref="D46:R46"/>
    <mergeCell ref="S46:W46"/>
    <mergeCell ref="X46:AB46"/>
    <mergeCell ref="AC46:AG46"/>
    <mergeCell ref="A47:C47"/>
    <mergeCell ref="D47:R47"/>
    <mergeCell ref="S47:W47"/>
    <mergeCell ref="X47:AB47"/>
    <mergeCell ref="AC47:AG47"/>
    <mergeCell ref="A48:C48"/>
    <mergeCell ref="D48:R48"/>
    <mergeCell ref="S48:W48"/>
    <mergeCell ref="X48:AB48"/>
    <mergeCell ref="AC48:AG48"/>
    <mergeCell ref="A49:C49"/>
    <mergeCell ref="D49:R49"/>
    <mergeCell ref="S49:W49"/>
    <mergeCell ref="X49:AB49"/>
    <mergeCell ref="AC49:AG49"/>
    <mergeCell ref="A50:C50"/>
    <mergeCell ref="D50:R50"/>
    <mergeCell ref="S50:W50"/>
    <mergeCell ref="X50:AB50"/>
    <mergeCell ref="AC50:AG50"/>
    <mergeCell ref="A51:C51"/>
    <mergeCell ref="D51:R51"/>
    <mergeCell ref="S51:W51"/>
    <mergeCell ref="X51:AB51"/>
    <mergeCell ref="AC51:AG51"/>
    <mergeCell ref="A52:C52"/>
    <mergeCell ref="D52:R52"/>
    <mergeCell ref="S52:W52"/>
    <mergeCell ref="X52:AB52"/>
    <mergeCell ref="AC52:AG52"/>
  </mergeCells>
  <phoneticPr fontId="1"/>
  <pageMargins left="0.70866141732283472" right="0.70866141732283472" top="0.74803149606299213" bottom="0.74803149606299213" header="0.31496062992125984" footer="0.31496062992125984"/>
  <pageSetup paperSize="9" scale="79" firstPageNumber="0" orientation="portrait" r:id="rId1"/>
  <headerFooter differentFirst="1" scaleWithDoc="0">
    <oddFooter>&amp;C- 141 -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998E-4F27-43E5-BA5B-2ED59784E706}">
  <sheetPr>
    <tabColor theme="0"/>
    <pageSetUpPr fitToPage="1"/>
  </sheetPr>
  <dimension ref="A1:AA41"/>
  <sheetViews>
    <sheetView zoomScaleNormal="100" zoomScaleSheetLayoutView="100" workbookViewId="0">
      <selection sqref="A1:XFD1"/>
    </sheetView>
  </sheetViews>
  <sheetFormatPr defaultColWidth="3.25" defaultRowHeight="18.75" customHeight="1" x14ac:dyDescent="0.15"/>
  <cols>
    <col min="1" max="2" width="3.25" style="3"/>
    <col min="3" max="3" width="3.5" style="3" bestFit="1" customWidth="1"/>
    <col min="4" max="4" width="3.25" style="3"/>
    <col min="5" max="5" width="3.375" style="3" bestFit="1" customWidth="1"/>
    <col min="6" max="258" width="3.25" style="3"/>
    <col min="259" max="259" width="3.5" style="3" bestFit="1" customWidth="1"/>
    <col min="260" max="260" width="3.25" style="3"/>
    <col min="261" max="261" width="3.375" style="3" bestFit="1" customWidth="1"/>
    <col min="262" max="514" width="3.25" style="3"/>
    <col min="515" max="515" width="3.5" style="3" bestFit="1" customWidth="1"/>
    <col min="516" max="516" width="3.25" style="3"/>
    <col min="517" max="517" width="3.375" style="3" bestFit="1" customWidth="1"/>
    <col min="518" max="770" width="3.25" style="3"/>
    <col min="771" max="771" width="3.5" style="3" bestFit="1" customWidth="1"/>
    <col min="772" max="772" width="3.25" style="3"/>
    <col min="773" max="773" width="3.375" style="3" bestFit="1" customWidth="1"/>
    <col min="774" max="1026" width="3.25" style="3"/>
    <col min="1027" max="1027" width="3.5" style="3" bestFit="1" customWidth="1"/>
    <col min="1028" max="1028" width="3.25" style="3"/>
    <col min="1029" max="1029" width="3.375" style="3" bestFit="1" customWidth="1"/>
    <col min="1030" max="1282" width="3.25" style="3"/>
    <col min="1283" max="1283" width="3.5" style="3" bestFit="1" customWidth="1"/>
    <col min="1284" max="1284" width="3.25" style="3"/>
    <col min="1285" max="1285" width="3.375" style="3" bestFit="1" customWidth="1"/>
    <col min="1286" max="1538" width="3.25" style="3"/>
    <col min="1539" max="1539" width="3.5" style="3" bestFit="1" customWidth="1"/>
    <col min="1540" max="1540" width="3.25" style="3"/>
    <col min="1541" max="1541" width="3.375" style="3" bestFit="1" customWidth="1"/>
    <col min="1542" max="1794" width="3.25" style="3"/>
    <col min="1795" max="1795" width="3.5" style="3" bestFit="1" customWidth="1"/>
    <col min="1796" max="1796" width="3.25" style="3"/>
    <col min="1797" max="1797" width="3.375" style="3" bestFit="1" customWidth="1"/>
    <col min="1798" max="2050" width="3.25" style="3"/>
    <col min="2051" max="2051" width="3.5" style="3" bestFit="1" customWidth="1"/>
    <col min="2052" max="2052" width="3.25" style="3"/>
    <col min="2053" max="2053" width="3.375" style="3" bestFit="1" customWidth="1"/>
    <col min="2054" max="2306" width="3.25" style="3"/>
    <col min="2307" max="2307" width="3.5" style="3" bestFit="1" customWidth="1"/>
    <col min="2308" max="2308" width="3.25" style="3"/>
    <col min="2309" max="2309" width="3.375" style="3" bestFit="1" customWidth="1"/>
    <col min="2310" max="2562" width="3.25" style="3"/>
    <col min="2563" max="2563" width="3.5" style="3" bestFit="1" customWidth="1"/>
    <col min="2564" max="2564" width="3.25" style="3"/>
    <col min="2565" max="2565" width="3.375" style="3" bestFit="1" customWidth="1"/>
    <col min="2566" max="2818" width="3.25" style="3"/>
    <col min="2819" max="2819" width="3.5" style="3" bestFit="1" customWidth="1"/>
    <col min="2820" max="2820" width="3.25" style="3"/>
    <col min="2821" max="2821" width="3.375" style="3" bestFit="1" customWidth="1"/>
    <col min="2822" max="3074" width="3.25" style="3"/>
    <col min="3075" max="3075" width="3.5" style="3" bestFit="1" customWidth="1"/>
    <col min="3076" max="3076" width="3.25" style="3"/>
    <col min="3077" max="3077" width="3.375" style="3" bestFit="1" customWidth="1"/>
    <col min="3078" max="3330" width="3.25" style="3"/>
    <col min="3331" max="3331" width="3.5" style="3" bestFit="1" customWidth="1"/>
    <col min="3332" max="3332" width="3.25" style="3"/>
    <col min="3333" max="3333" width="3.375" style="3" bestFit="1" customWidth="1"/>
    <col min="3334" max="3586" width="3.25" style="3"/>
    <col min="3587" max="3587" width="3.5" style="3" bestFit="1" customWidth="1"/>
    <col min="3588" max="3588" width="3.25" style="3"/>
    <col min="3589" max="3589" width="3.375" style="3" bestFit="1" customWidth="1"/>
    <col min="3590" max="3842" width="3.25" style="3"/>
    <col min="3843" max="3843" width="3.5" style="3" bestFit="1" customWidth="1"/>
    <col min="3844" max="3844" width="3.25" style="3"/>
    <col min="3845" max="3845" width="3.375" style="3" bestFit="1" customWidth="1"/>
    <col min="3846" max="4098" width="3.25" style="3"/>
    <col min="4099" max="4099" width="3.5" style="3" bestFit="1" customWidth="1"/>
    <col min="4100" max="4100" width="3.25" style="3"/>
    <col min="4101" max="4101" width="3.375" style="3" bestFit="1" customWidth="1"/>
    <col min="4102" max="4354" width="3.25" style="3"/>
    <col min="4355" max="4355" width="3.5" style="3" bestFit="1" customWidth="1"/>
    <col min="4356" max="4356" width="3.25" style="3"/>
    <col min="4357" max="4357" width="3.375" style="3" bestFit="1" customWidth="1"/>
    <col min="4358" max="4610" width="3.25" style="3"/>
    <col min="4611" max="4611" width="3.5" style="3" bestFit="1" customWidth="1"/>
    <col min="4612" max="4612" width="3.25" style="3"/>
    <col min="4613" max="4613" width="3.375" style="3" bestFit="1" customWidth="1"/>
    <col min="4614" max="4866" width="3.25" style="3"/>
    <col min="4867" max="4867" width="3.5" style="3" bestFit="1" customWidth="1"/>
    <col min="4868" max="4868" width="3.25" style="3"/>
    <col min="4869" max="4869" width="3.375" style="3" bestFit="1" customWidth="1"/>
    <col min="4870" max="5122" width="3.25" style="3"/>
    <col min="5123" max="5123" width="3.5" style="3" bestFit="1" customWidth="1"/>
    <col min="5124" max="5124" width="3.25" style="3"/>
    <col min="5125" max="5125" width="3.375" style="3" bestFit="1" customWidth="1"/>
    <col min="5126" max="5378" width="3.25" style="3"/>
    <col min="5379" max="5379" width="3.5" style="3" bestFit="1" customWidth="1"/>
    <col min="5380" max="5380" width="3.25" style="3"/>
    <col min="5381" max="5381" width="3.375" style="3" bestFit="1" customWidth="1"/>
    <col min="5382" max="5634" width="3.25" style="3"/>
    <col min="5635" max="5635" width="3.5" style="3" bestFit="1" customWidth="1"/>
    <col min="5636" max="5636" width="3.25" style="3"/>
    <col min="5637" max="5637" width="3.375" style="3" bestFit="1" customWidth="1"/>
    <col min="5638" max="5890" width="3.25" style="3"/>
    <col min="5891" max="5891" width="3.5" style="3" bestFit="1" customWidth="1"/>
    <col min="5892" max="5892" width="3.25" style="3"/>
    <col min="5893" max="5893" width="3.375" style="3" bestFit="1" customWidth="1"/>
    <col min="5894" max="6146" width="3.25" style="3"/>
    <col min="6147" max="6147" width="3.5" style="3" bestFit="1" customWidth="1"/>
    <col min="6148" max="6148" width="3.25" style="3"/>
    <col min="6149" max="6149" width="3.375" style="3" bestFit="1" customWidth="1"/>
    <col min="6150" max="6402" width="3.25" style="3"/>
    <col min="6403" max="6403" width="3.5" style="3" bestFit="1" customWidth="1"/>
    <col min="6404" max="6404" width="3.25" style="3"/>
    <col min="6405" max="6405" width="3.375" style="3" bestFit="1" customWidth="1"/>
    <col min="6406" max="6658" width="3.25" style="3"/>
    <col min="6659" max="6659" width="3.5" style="3" bestFit="1" customWidth="1"/>
    <col min="6660" max="6660" width="3.25" style="3"/>
    <col min="6661" max="6661" width="3.375" style="3" bestFit="1" customWidth="1"/>
    <col min="6662" max="6914" width="3.25" style="3"/>
    <col min="6915" max="6915" width="3.5" style="3" bestFit="1" customWidth="1"/>
    <col min="6916" max="6916" width="3.25" style="3"/>
    <col min="6917" max="6917" width="3.375" style="3" bestFit="1" customWidth="1"/>
    <col min="6918" max="7170" width="3.25" style="3"/>
    <col min="7171" max="7171" width="3.5" style="3" bestFit="1" customWidth="1"/>
    <col min="7172" max="7172" width="3.25" style="3"/>
    <col min="7173" max="7173" width="3.375" style="3" bestFit="1" customWidth="1"/>
    <col min="7174" max="7426" width="3.25" style="3"/>
    <col min="7427" max="7427" width="3.5" style="3" bestFit="1" customWidth="1"/>
    <col min="7428" max="7428" width="3.25" style="3"/>
    <col min="7429" max="7429" width="3.375" style="3" bestFit="1" customWidth="1"/>
    <col min="7430" max="7682" width="3.25" style="3"/>
    <col min="7683" max="7683" width="3.5" style="3" bestFit="1" customWidth="1"/>
    <col min="7684" max="7684" width="3.25" style="3"/>
    <col min="7685" max="7685" width="3.375" style="3" bestFit="1" customWidth="1"/>
    <col min="7686" max="7938" width="3.25" style="3"/>
    <col min="7939" max="7939" width="3.5" style="3" bestFit="1" customWidth="1"/>
    <col min="7940" max="7940" width="3.25" style="3"/>
    <col min="7941" max="7941" width="3.375" style="3" bestFit="1" customWidth="1"/>
    <col min="7942" max="8194" width="3.25" style="3"/>
    <col min="8195" max="8195" width="3.5" style="3" bestFit="1" customWidth="1"/>
    <col min="8196" max="8196" width="3.25" style="3"/>
    <col min="8197" max="8197" width="3.375" style="3" bestFit="1" customWidth="1"/>
    <col min="8198" max="8450" width="3.25" style="3"/>
    <col min="8451" max="8451" width="3.5" style="3" bestFit="1" customWidth="1"/>
    <col min="8452" max="8452" width="3.25" style="3"/>
    <col min="8453" max="8453" width="3.375" style="3" bestFit="1" customWidth="1"/>
    <col min="8454" max="8706" width="3.25" style="3"/>
    <col min="8707" max="8707" width="3.5" style="3" bestFit="1" customWidth="1"/>
    <col min="8708" max="8708" width="3.25" style="3"/>
    <col min="8709" max="8709" width="3.375" style="3" bestFit="1" customWidth="1"/>
    <col min="8710" max="8962" width="3.25" style="3"/>
    <col min="8963" max="8963" width="3.5" style="3" bestFit="1" customWidth="1"/>
    <col min="8964" max="8964" width="3.25" style="3"/>
    <col min="8965" max="8965" width="3.375" style="3" bestFit="1" customWidth="1"/>
    <col min="8966" max="9218" width="3.25" style="3"/>
    <col min="9219" max="9219" width="3.5" style="3" bestFit="1" customWidth="1"/>
    <col min="9220" max="9220" width="3.25" style="3"/>
    <col min="9221" max="9221" width="3.375" style="3" bestFit="1" customWidth="1"/>
    <col min="9222" max="9474" width="3.25" style="3"/>
    <col min="9475" max="9475" width="3.5" style="3" bestFit="1" customWidth="1"/>
    <col min="9476" max="9476" width="3.25" style="3"/>
    <col min="9477" max="9477" width="3.375" style="3" bestFit="1" customWidth="1"/>
    <col min="9478" max="9730" width="3.25" style="3"/>
    <col min="9731" max="9731" width="3.5" style="3" bestFit="1" customWidth="1"/>
    <col min="9732" max="9732" width="3.25" style="3"/>
    <col min="9733" max="9733" width="3.375" style="3" bestFit="1" customWidth="1"/>
    <col min="9734" max="9986" width="3.25" style="3"/>
    <col min="9987" max="9987" width="3.5" style="3" bestFit="1" customWidth="1"/>
    <col min="9988" max="9988" width="3.25" style="3"/>
    <col min="9989" max="9989" width="3.375" style="3" bestFit="1" customWidth="1"/>
    <col min="9990" max="10242" width="3.25" style="3"/>
    <col min="10243" max="10243" width="3.5" style="3" bestFit="1" customWidth="1"/>
    <col min="10244" max="10244" width="3.25" style="3"/>
    <col min="10245" max="10245" width="3.375" style="3" bestFit="1" customWidth="1"/>
    <col min="10246" max="10498" width="3.25" style="3"/>
    <col min="10499" max="10499" width="3.5" style="3" bestFit="1" customWidth="1"/>
    <col min="10500" max="10500" width="3.25" style="3"/>
    <col min="10501" max="10501" width="3.375" style="3" bestFit="1" customWidth="1"/>
    <col min="10502" max="10754" width="3.25" style="3"/>
    <col min="10755" max="10755" width="3.5" style="3" bestFit="1" customWidth="1"/>
    <col min="10756" max="10756" width="3.25" style="3"/>
    <col min="10757" max="10757" width="3.375" style="3" bestFit="1" customWidth="1"/>
    <col min="10758" max="11010" width="3.25" style="3"/>
    <col min="11011" max="11011" width="3.5" style="3" bestFit="1" customWidth="1"/>
    <col min="11012" max="11012" width="3.25" style="3"/>
    <col min="11013" max="11013" width="3.375" style="3" bestFit="1" customWidth="1"/>
    <col min="11014" max="11266" width="3.25" style="3"/>
    <col min="11267" max="11267" width="3.5" style="3" bestFit="1" customWidth="1"/>
    <col min="11268" max="11268" width="3.25" style="3"/>
    <col min="11269" max="11269" width="3.375" style="3" bestFit="1" customWidth="1"/>
    <col min="11270" max="11522" width="3.25" style="3"/>
    <col min="11523" max="11523" width="3.5" style="3" bestFit="1" customWidth="1"/>
    <col min="11524" max="11524" width="3.25" style="3"/>
    <col min="11525" max="11525" width="3.375" style="3" bestFit="1" customWidth="1"/>
    <col min="11526" max="11778" width="3.25" style="3"/>
    <col min="11779" max="11779" width="3.5" style="3" bestFit="1" customWidth="1"/>
    <col min="11780" max="11780" width="3.25" style="3"/>
    <col min="11781" max="11781" width="3.375" style="3" bestFit="1" customWidth="1"/>
    <col min="11782" max="12034" width="3.25" style="3"/>
    <col min="12035" max="12035" width="3.5" style="3" bestFit="1" customWidth="1"/>
    <col min="12036" max="12036" width="3.25" style="3"/>
    <col min="12037" max="12037" width="3.375" style="3" bestFit="1" customWidth="1"/>
    <col min="12038" max="12290" width="3.25" style="3"/>
    <col min="12291" max="12291" width="3.5" style="3" bestFit="1" customWidth="1"/>
    <col min="12292" max="12292" width="3.25" style="3"/>
    <col min="12293" max="12293" width="3.375" style="3" bestFit="1" customWidth="1"/>
    <col min="12294" max="12546" width="3.25" style="3"/>
    <col min="12547" max="12547" width="3.5" style="3" bestFit="1" customWidth="1"/>
    <col min="12548" max="12548" width="3.25" style="3"/>
    <col min="12549" max="12549" width="3.375" style="3" bestFit="1" customWidth="1"/>
    <col min="12550" max="12802" width="3.25" style="3"/>
    <col min="12803" max="12803" width="3.5" style="3" bestFit="1" customWidth="1"/>
    <col min="12804" max="12804" width="3.25" style="3"/>
    <col min="12805" max="12805" width="3.375" style="3" bestFit="1" customWidth="1"/>
    <col min="12806" max="13058" width="3.25" style="3"/>
    <col min="13059" max="13059" width="3.5" style="3" bestFit="1" customWidth="1"/>
    <col min="13060" max="13060" width="3.25" style="3"/>
    <col min="13061" max="13061" width="3.375" style="3" bestFit="1" customWidth="1"/>
    <col min="13062" max="13314" width="3.25" style="3"/>
    <col min="13315" max="13315" width="3.5" style="3" bestFit="1" customWidth="1"/>
    <col min="13316" max="13316" width="3.25" style="3"/>
    <col min="13317" max="13317" width="3.375" style="3" bestFit="1" customWidth="1"/>
    <col min="13318" max="13570" width="3.25" style="3"/>
    <col min="13571" max="13571" width="3.5" style="3" bestFit="1" customWidth="1"/>
    <col min="13572" max="13572" width="3.25" style="3"/>
    <col min="13573" max="13573" width="3.375" style="3" bestFit="1" customWidth="1"/>
    <col min="13574" max="13826" width="3.25" style="3"/>
    <col min="13827" max="13827" width="3.5" style="3" bestFit="1" customWidth="1"/>
    <col min="13828" max="13828" width="3.25" style="3"/>
    <col min="13829" max="13829" width="3.375" style="3" bestFit="1" customWidth="1"/>
    <col min="13830" max="14082" width="3.25" style="3"/>
    <col min="14083" max="14083" width="3.5" style="3" bestFit="1" customWidth="1"/>
    <col min="14084" max="14084" width="3.25" style="3"/>
    <col min="14085" max="14085" width="3.375" style="3" bestFit="1" customWidth="1"/>
    <col min="14086" max="14338" width="3.25" style="3"/>
    <col min="14339" max="14339" width="3.5" style="3" bestFit="1" customWidth="1"/>
    <col min="14340" max="14340" width="3.25" style="3"/>
    <col min="14341" max="14341" width="3.375" style="3" bestFit="1" customWidth="1"/>
    <col min="14342" max="14594" width="3.25" style="3"/>
    <col min="14595" max="14595" width="3.5" style="3" bestFit="1" customWidth="1"/>
    <col min="14596" max="14596" width="3.25" style="3"/>
    <col min="14597" max="14597" width="3.375" style="3" bestFit="1" customWidth="1"/>
    <col min="14598" max="14850" width="3.25" style="3"/>
    <col min="14851" max="14851" width="3.5" style="3" bestFit="1" customWidth="1"/>
    <col min="14852" max="14852" width="3.25" style="3"/>
    <col min="14853" max="14853" width="3.375" style="3" bestFit="1" customWidth="1"/>
    <col min="14854" max="15106" width="3.25" style="3"/>
    <col min="15107" max="15107" width="3.5" style="3" bestFit="1" customWidth="1"/>
    <col min="15108" max="15108" width="3.25" style="3"/>
    <col min="15109" max="15109" width="3.375" style="3" bestFit="1" customWidth="1"/>
    <col min="15110" max="15362" width="3.25" style="3"/>
    <col min="15363" max="15363" width="3.5" style="3" bestFit="1" customWidth="1"/>
    <col min="15364" max="15364" width="3.25" style="3"/>
    <col min="15365" max="15365" width="3.375" style="3" bestFit="1" customWidth="1"/>
    <col min="15366" max="15618" width="3.25" style="3"/>
    <col min="15619" max="15619" width="3.5" style="3" bestFit="1" customWidth="1"/>
    <col min="15620" max="15620" width="3.25" style="3"/>
    <col min="15621" max="15621" width="3.375" style="3" bestFit="1" customWidth="1"/>
    <col min="15622" max="15874" width="3.25" style="3"/>
    <col min="15875" max="15875" width="3.5" style="3" bestFit="1" customWidth="1"/>
    <col min="15876" max="15876" width="3.25" style="3"/>
    <col min="15877" max="15877" width="3.375" style="3" bestFit="1" customWidth="1"/>
    <col min="15878" max="16130" width="3.25" style="3"/>
    <col min="16131" max="16131" width="3.5" style="3" bestFit="1" customWidth="1"/>
    <col min="16132" max="16132" width="3.25" style="3"/>
    <col min="16133" max="16133" width="3.375" style="3" bestFit="1" customWidth="1"/>
    <col min="16134" max="16384" width="3.25" style="3"/>
  </cols>
  <sheetData>
    <row r="1" spans="1:27" s="4" customFormat="1" ht="18.75" customHeight="1" x14ac:dyDescent="0.15">
      <c r="A1" s="47" t="s">
        <v>117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3" spans="1:27" ht="18.75" customHeight="1" x14ac:dyDescent="0.15">
      <c r="A3" s="48" t="s">
        <v>118</v>
      </c>
      <c r="B3" s="48"/>
      <c r="C3" s="48"/>
      <c r="D3" s="48"/>
      <c r="E3" s="48"/>
      <c r="F3" s="48"/>
      <c r="G3" s="48"/>
      <c r="H3" s="48"/>
      <c r="I3" s="30"/>
      <c r="J3" s="30" t="s">
        <v>119</v>
      </c>
      <c r="K3" s="30"/>
      <c r="L3" s="30"/>
      <c r="M3" s="30"/>
      <c r="N3" s="30" t="s">
        <v>2</v>
      </c>
      <c r="O3" s="30"/>
      <c r="P3" s="30"/>
      <c r="Q3" s="30"/>
      <c r="R3" s="30" t="s">
        <v>3</v>
      </c>
      <c r="S3" s="30"/>
      <c r="T3" s="30"/>
      <c r="U3" s="30"/>
      <c r="V3" s="30" t="s">
        <v>120</v>
      </c>
      <c r="W3" s="30"/>
      <c r="X3" s="30"/>
      <c r="Y3" s="30"/>
      <c r="Z3" s="30"/>
      <c r="AA3" s="49"/>
    </row>
    <row r="4" spans="1:27" ht="18.75" customHeight="1" x14ac:dyDescent="0.15">
      <c r="A4" s="48"/>
      <c r="B4" s="48"/>
      <c r="C4" s="48"/>
      <c r="D4" s="48"/>
      <c r="E4" s="48"/>
      <c r="F4" s="48"/>
      <c r="G4" s="48"/>
      <c r="H4" s="48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 t="s">
        <v>78</v>
      </c>
      <c r="W4" s="30"/>
      <c r="X4" s="30"/>
      <c r="Y4" s="30" t="s">
        <v>79</v>
      </c>
      <c r="Z4" s="30"/>
      <c r="AA4" s="49"/>
    </row>
    <row r="5" spans="1:27" ht="18.75" customHeight="1" x14ac:dyDescent="0.15">
      <c r="A5" s="15"/>
      <c r="B5" s="15"/>
      <c r="C5" s="15"/>
      <c r="D5" s="15"/>
      <c r="E5" s="15"/>
      <c r="F5" s="15"/>
      <c r="G5" s="15"/>
      <c r="H5" s="15"/>
      <c r="I5" s="5"/>
      <c r="J5" s="39" t="s">
        <v>23</v>
      </c>
      <c r="K5" s="40"/>
      <c r="L5" s="40"/>
      <c r="M5" s="40"/>
      <c r="N5" s="40" t="s">
        <v>23</v>
      </c>
      <c r="O5" s="40"/>
      <c r="P5" s="40"/>
      <c r="Q5" s="40"/>
      <c r="R5" s="40" t="s">
        <v>24</v>
      </c>
      <c r="S5" s="40"/>
      <c r="T5" s="40"/>
      <c r="U5" s="40"/>
      <c r="V5" s="40" t="s">
        <v>24</v>
      </c>
      <c r="W5" s="40"/>
      <c r="X5" s="40"/>
      <c r="Y5" s="40" t="s">
        <v>24</v>
      </c>
      <c r="Z5" s="40"/>
      <c r="AA5" s="40"/>
    </row>
    <row r="6" spans="1:27" ht="18.75" customHeight="1" x14ac:dyDescent="0.15">
      <c r="B6" s="8" t="s">
        <v>121</v>
      </c>
      <c r="C6" s="8">
        <v>48</v>
      </c>
      <c r="D6" s="8" t="s">
        <v>122</v>
      </c>
      <c r="E6" s="8">
        <v>7</v>
      </c>
      <c r="F6" s="8" t="s">
        <v>123</v>
      </c>
      <c r="G6" s="21">
        <v>29</v>
      </c>
      <c r="H6" s="8" t="s">
        <v>124</v>
      </c>
      <c r="I6" s="6"/>
      <c r="J6" s="53">
        <v>36617</v>
      </c>
      <c r="K6" s="54"/>
      <c r="L6" s="54"/>
      <c r="M6" s="54"/>
      <c r="N6" s="37">
        <v>19129</v>
      </c>
      <c r="O6" s="37"/>
      <c r="P6" s="37"/>
      <c r="Q6" s="37"/>
      <c r="R6" s="36">
        <v>52.24</v>
      </c>
      <c r="S6" s="36"/>
      <c r="T6" s="36"/>
      <c r="U6" s="36"/>
      <c r="V6" s="36">
        <v>52.62</v>
      </c>
      <c r="W6" s="36"/>
      <c r="X6" s="36"/>
      <c r="Y6" s="36">
        <v>51.87</v>
      </c>
      <c r="Z6" s="36"/>
      <c r="AA6" s="36"/>
    </row>
    <row r="7" spans="1:27" ht="18.75" customHeight="1" x14ac:dyDescent="0.15">
      <c r="B7" s="8"/>
      <c r="C7" s="8">
        <v>52</v>
      </c>
      <c r="D7" s="8" t="s">
        <v>122</v>
      </c>
      <c r="E7" s="8">
        <v>7</v>
      </c>
      <c r="F7" s="8" t="s">
        <v>123</v>
      </c>
      <c r="G7" s="21">
        <v>31</v>
      </c>
      <c r="H7" s="8" t="s">
        <v>124</v>
      </c>
      <c r="I7" s="6"/>
      <c r="J7" s="53">
        <v>38665</v>
      </c>
      <c r="K7" s="54"/>
      <c r="L7" s="54"/>
      <c r="M7" s="54"/>
      <c r="N7" s="37">
        <v>28171</v>
      </c>
      <c r="O7" s="37"/>
      <c r="P7" s="37"/>
      <c r="Q7" s="37"/>
      <c r="R7" s="36">
        <v>72.86</v>
      </c>
      <c r="S7" s="36"/>
      <c r="T7" s="36"/>
      <c r="U7" s="36"/>
      <c r="V7" s="36">
        <v>71.86</v>
      </c>
      <c r="W7" s="36"/>
      <c r="X7" s="36"/>
      <c r="Y7" s="36">
        <v>73.84</v>
      </c>
      <c r="Z7" s="36"/>
      <c r="AA7" s="36"/>
    </row>
    <row r="8" spans="1:27" ht="18.75" customHeight="1" x14ac:dyDescent="0.15">
      <c r="B8" s="8"/>
      <c r="C8" s="8">
        <v>56</v>
      </c>
      <c r="D8" s="8" t="s">
        <v>122</v>
      </c>
      <c r="E8" s="8">
        <v>7</v>
      </c>
      <c r="F8" s="8" t="s">
        <v>123</v>
      </c>
      <c r="G8" s="21">
        <v>26</v>
      </c>
      <c r="H8" s="8" t="s">
        <v>124</v>
      </c>
      <c r="I8" s="6"/>
      <c r="J8" s="53">
        <v>42594</v>
      </c>
      <c r="K8" s="54"/>
      <c r="L8" s="54"/>
      <c r="M8" s="54"/>
      <c r="N8" s="37">
        <v>30835</v>
      </c>
      <c r="O8" s="37"/>
      <c r="P8" s="37"/>
      <c r="Q8" s="37"/>
      <c r="R8" s="36">
        <v>72.39</v>
      </c>
      <c r="S8" s="36"/>
      <c r="T8" s="36"/>
      <c r="U8" s="36"/>
      <c r="V8" s="36">
        <v>71.22</v>
      </c>
      <c r="W8" s="36"/>
      <c r="X8" s="36"/>
      <c r="Y8" s="36">
        <v>73.540000000000006</v>
      </c>
      <c r="Z8" s="36"/>
      <c r="AA8" s="36"/>
    </row>
    <row r="9" spans="1:27" ht="18.75" customHeight="1" x14ac:dyDescent="0.15">
      <c r="B9" s="8"/>
      <c r="C9" s="8">
        <v>60</v>
      </c>
      <c r="D9" s="8" t="s">
        <v>122</v>
      </c>
      <c r="E9" s="8">
        <v>7</v>
      </c>
      <c r="F9" s="8" t="s">
        <v>123</v>
      </c>
      <c r="G9" s="21">
        <v>21</v>
      </c>
      <c r="H9" s="8" t="s">
        <v>124</v>
      </c>
      <c r="I9" s="6"/>
      <c r="J9" s="53">
        <v>45450</v>
      </c>
      <c r="K9" s="54"/>
      <c r="L9" s="54"/>
      <c r="M9" s="54"/>
      <c r="N9" s="37">
        <v>20400</v>
      </c>
      <c r="O9" s="37"/>
      <c r="P9" s="37"/>
      <c r="Q9" s="37"/>
      <c r="R9" s="36">
        <v>44.88</v>
      </c>
      <c r="S9" s="36"/>
      <c r="T9" s="36"/>
      <c r="U9" s="36"/>
      <c r="V9" s="36">
        <v>44.43</v>
      </c>
      <c r="W9" s="36"/>
      <c r="X9" s="36"/>
      <c r="Y9" s="36">
        <v>45.33</v>
      </c>
      <c r="Z9" s="36"/>
      <c r="AA9" s="36"/>
    </row>
    <row r="10" spans="1:27" ht="18.75" customHeight="1" x14ac:dyDescent="0.15">
      <c r="B10" s="8" t="s">
        <v>26</v>
      </c>
      <c r="C10" s="8" t="s">
        <v>125</v>
      </c>
      <c r="D10" s="8" t="s">
        <v>122</v>
      </c>
      <c r="E10" s="8">
        <v>7</v>
      </c>
      <c r="F10" s="8" t="s">
        <v>123</v>
      </c>
      <c r="G10" s="21">
        <v>23</v>
      </c>
      <c r="H10" s="8" t="s">
        <v>124</v>
      </c>
      <c r="I10" s="6"/>
      <c r="J10" s="53">
        <v>49935</v>
      </c>
      <c r="K10" s="54"/>
      <c r="L10" s="54"/>
      <c r="M10" s="54"/>
      <c r="N10" s="37">
        <v>38526</v>
      </c>
      <c r="O10" s="37"/>
      <c r="P10" s="37"/>
      <c r="Q10" s="37"/>
      <c r="R10" s="36">
        <v>77.150000000000006</v>
      </c>
      <c r="S10" s="36"/>
      <c r="T10" s="36"/>
      <c r="U10" s="36"/>
      <c r="V10" s="36">
        <v>75.819999999999993</v>
      </c>
      <c r="W10" s="36"/>
      <c r="X10" s="36"/>
      <c r="Y10" s="36">
        <v>78.45</v>
      </c>
      <c r="Z10" s="36"/>
      <c r="AA10" s="36"/>
    </row>
    <row r="11" spans="1:27" ht="18.75" customHeight="1" x14ac:dyDescent="0.15">
      <c r="B11" s="8"/>
      <c r="C11" s="8">
        <v>5</v>
      </c>
      <c r="D11" s="8" t="s">
        <v>122</v>
      </c>
      <c r="E11" s="8">
        <v>7</v>
      </c>
      <c r="F11" s="8" t="s">
        <v>123</v>
      </c>
      <c r="G11" s="21">
        <v>25</v>
      </c>
      <c r="H11" s="8" t="s">
        <v>124</v>
      </c>
      <c r="I11" s="6"/>
      <c r="J11" s="101" t="s">
        <v>126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ht="18.75" customHeight="1" x14ac:dyDescent="0.15">
      <c r="B12" s="8"/>
      <c r="C12" s="8">
        <v>9</v>
      </c>
      <c r="D12" s="8" t="s">
        <v>122</v>
      </c>
      <c r="E12" s="8">
        <v>7</v>
      </c>
      <c r="F12" s="8" t="s">
        <v>123</v>
      </c>
      <c r="G12" s="21">
        <v>27</v>
      </c>
      <c r="H12" s="8" t="s">
        <v>124</v>
      </c>
      <c r="I12" s="6"/>
      <c r="J12" s="53">
        <v>61895</v>
      </c>
      <c r="K12" s="54"/>
      <c r="L12" s="41"/>
      <c r="M12" s="41"/>
      <c r="N12" s="37">
        <v>24151</v>
      </c>
      <c r="O12" s="37"/>
      <c r="P12" s="37"/>
      <c r="Q12" s="37"/>
      <c r="R12" s="36">
        <v>39.020000000000003</v>
      </c>
      <c r="S12" s="36"/>
      <c r="T12" s="36"/>
      <c r="U12" s="36"/>
      <c r="V12" s="36">
        <v>38.56</v>
      </c>
      <c r="W12" s="36"/>
      <c r="X12" s="36"/>
      <c r="Y12" s="36">
        <v>39.47</v>
      </c>
      <c r="Z12" s="36"/>
      <c r="AA12" s="36"/>
    </row>
    <row r="13" spans="1:27" ht="18.75" customHeight="1" x14ac:dyDescent="0.15">
      <c r="B13" s="8"/>
      <c r="C13" s="8">
        <v>13</v>
      </c>
      <c r="D13" s="8" t="s">
        <v>122</v>
      </c>
      <c r="E13" s="8">
        <v>7</v>
      </c>
      <c r="F13" s="8" t="s">
        <v>123</v>
      </c>
      <c r="G13" s="21">
        <v>29</v>
      </c>
      <c r="H13" s="8" t="s">
        <v>124</v>
      </c>
      <c r="I13" s="6"/>
      <c r="J13" s="96">
        <v>64009</v>
      </c>
      <c r="K13" s="44"/>
      <c r="L13" s="37"/>
      <c r="M13" s="37"/>
      <c r="N13" s="37">
        <v>37863</v>
      </c>
      <c r="O13" s="37"/>
      <c r="P13" s="37"/>
      <c r="Q13" s="37"/>
      <c r="R13" s="36">
        <v>59.15</v>
      </c>
      <c r="S13" s="36"/>
      <c r="T13" s="36"/>
      <c r="U13" s="36"/>
      <c r="V13" s="36">
        <v>58.58</v>
      </c>
      <c r="W13" s="36"/>
      <c r="X13" s="36"/>
      <c r="Y13" s="36">
        <v>59.72</v>
      </c>
      <c r="Z13" s="36"/>
      <c r="AA13" s="36"/>
    </row>
    <row r="14" spans="1:27" ht="18.75" customHeight="1" x14ac:dyDescent="0.15">
      <c r="B14" s="8"/>
      <c r="C14" s="8">
        <v>17</v>
      </c>
      <c r="D14" s="8" t="s">
        <v>122</v>
      </c>
      <c r="E14" s="8">
        <v>7</v>
      </c>
      <c r="F14" s="8" t="s">
        <v>123</v>
      </c>
      <c r="G14" s="21">
        <v>24</v>
      </c>
      <c r="H14" s="8" t="s">
        <v>124</v>
      </c>
      <c r="I14" s="6"/>
      <c r="J14" s="96">
        <v>67218</v>
      </c>
      <c r="K14" s="44"/>
      <c r="L14" s="37"/>
      <c r="M14" s="37"/>
      <c r="N14" s="37">
        <v>25420</v>
      </c>
      <c r="O14" s="37"/>
      <c r="P14" s="37"/>
      <c r="Q14" s="37"/>
      <c r="R14" s="36">
        <v>37.82</v>
      </c>
      <c r="S14" s="36"/>
      <c r="T14" s="36"/>
      <c r="U14" s="36"/>
      <c r="V14" s="36">
        <v>37.49</v>
      </c>
      <c r="W14" s="36"/>
      <c r="X14" s="36"/>
      <c r="Y14" s="36">
        <v>38.15</v>
      </c>
      <c r="Z14" s="36"/>
      <c r="AA14" s="36"/>
    </row>
    <row r="15" spans="1:27" ht="18.75" customHeight="1" x14ac:dyDescent="0.15">
      <c r="B15" s="8"/>
      <c r="C15" s="8">
        <v>21</v>
      </c>
      <c r="D15" s="8" t="s">
        <v>122</v>
      </c>
      <c r="E15" s="8">
        <v>7</v>
      </c>
      <c r="F15" s="8" t="s">
        <v>123</v>
      </c>
      <c r="G15" s="21">
        <v>26</v>
      </c>
      <c r="H15" s="8" t="s">
        <v>124</v>
      </c>
      <c r="I15" s="6"/>
      <c r="J15" s="96">
        <v>67288</v>
      </c>
      <c r="K15" s="44"/>
      <c r="L15" s="37"/>
      <c r="M15" s="37"/>
      <c r="N15" s="37">
        <v>29255</v>
      </c>
      <c r="O15" s="37"/>
      <c r="P15" s="37"/>
      <c r="Q15" s="37"/>
      <c r="R15" s="36">
        <v>43.48</v>
      </c>
      <c r="S15" s="36"/>
      <c r="T15" s="36"/>
      <c r="U15" s="36"/>
      <c r="V15" s="36">
        <v>43.61</v>
      </c>
      <c r="W15" s="36"/>
      <c r="X15" s="36"/>
      <c r="Y15" s="36">
        <v>43.34</v>
      </c>
      <c r="Z15" s="36"/>
      <c r="AA15" s="36"/>
    </row>
    <row r="16" spans="1:27" ht="18.75" customHeight="1" x14ac:dyDescent="0.15">
      <c r="B16" s="8"/>
      <c r="C16" s="8">
        <v>25</v>
      </c>
      <c r="D16" s="8" t="s">
        <v>122</v>
      </c>
      <c r="E16" s="8">
        <v>7</v>
      </c>
      <c r="F16" s="8" t="s">
        <v>123</v>
      </c>
      <c r="G16" s="21">
        <v>21</v>
      </c>
      <c r="H16" s="8" t="s">
        <v>124</v>
      </c>
      <c r="I16" s="6"/>
      <c r="J16" s="96">
        <v>66929</v>
      </c>
      <c r="K16" s="44"/>
      <c r="L16" s="37"/>
      <c r="M16" s="37"/>
      <c r="N16" s="37">
        <v>38549</v>
      </c>
      <c r="O16" s="37"/>
      <c r="P16" s="37"/>
      <c r="Q16" s="37"/>
      <c r="R16" s="36">
        <v>57.6</v>
      </c>
      <c r="S16" s="36"/>
      <c r="T16" s="36"/>
      <c r="U16" s="36"/>
      <c r="V16" s="36">
        <v>58.05</v>
      </c>
      <c r="W16" s="36"/>
      <c r="X16" s="36"/>
      <c r="Y16" s="36">
        <v>57.15</v>
      </c>
      <c r="Z16" s="36"/>
      <c r="AA16" s="36"/>
    </row>
    <row r="17" spans="1:27" ht="18.75" customHeight="1" x14ac:dyDescent="0.15">
      <c r="B17" s="8"/>
      <c r="C17" s="8">
        <v>29</v>
      </c>
      <c r="D17" s="8" t="s">
        <v>122</v>
      </c>
      <c r="E17" s="8">
        <v>7</v>
      </c>
      <c r="F17" s="8" t="s">
        <v>123</v>
      </c>
      <c r="G17" s="21">
        <v>9</v>
      </c>
      <c r="H17" s="8" t="s">
        <v>124</v>
      </c>
      <c r="I17" s="6"/>
      <c r="J17" s="100">
        <v>68019</v>
      </c>
      <c r="K17" s="55"/>
      <c r="L17" s="55"/>
      <c r="M17" s="55"/>
      <c r="N17" s="45">
        <v>29084</v>
      </c>
      <c r="O17" s="45"/>
      <c r="P17" s="45"/>
      <c r="Q17" s="45"/>
      <c r="R17" s="42">
        <v>42.76</v>
      </c>
      <c r="S17" s="42"/>
      <c r="T17" s="42"/>
      <c r="U17" s="42"/>
      <c r="V17" s="36">
        <v>42.87</v>
      </c>
      <c r="W17" s="36"/>
      <c r="X17" s="36"/>
      <c r="Y17" s="36">
        <v>42.64</v>
      </c>
      <c r="Z17" s="36"/>
      <c r="AA17" s="36"/>
    </row>
    <row r="18" spans="1:27" ht="18.75" customHeight="1" x14ac:dyDescent="0.15">
      <c r="B18" s="8" t="s">
        <v>65</v>
      </c>
      <c r="C18" s="8">
        <v>3</v>
      </c>
      <c r="D18" s="8" t="s">
        <v>127</v>
      </c>
      <c r="E18" s="8">
        <v>7</v>
      </c>
      <c r="F18" s="8" t="s">
        <v>128</v>
      </c>
      <c r="G18" s="21">
        <v>11</v>
      </c>
      <c r="H18" s="8" t="s">
        <v>129</v>
      </c>
      <c r="I18" s="6"/>
      <c r="J18" s="100">
        <v>66948</v>
      </c>
      <c r="K18" s="55"/>
      <c r="L18" s="55"/>
      <c r="M18" s="55"/>
      <c r="N18" s="45">
        <v>26534</v>
      </c>
      <c r="O18" s="45"/>
      <c r="P18" s="45"/>
      <c r="Q18" s="45"/>
      <c r="R18" s="42">
        <v>39.630000000000003</v>
      </c>
      <c r="S18" s="42"/>
      <c r="T18" s="42"/>
      <c r="U18" s="42"/>
      <c r="V18" s="42">
        <v>39.9</v>
      </c>
      <c r="W18" s="42"/>
      <c r="X18" s="42"/>
      <c r="Y18" s="36">
        <v>39.369999999999997</v>
      </c>
      <c r="Z18" s="36"/>
      <c r="AA18" s="36"/>
    </row>
    <row r="19" spans="1:27" ht="18.75" customHeight="1" x14ac:dyDescent="0.15">
      <c r="A19" s="9"/>
      <c r="B19" s="9"/>
      <c r="C19" s="9"/>
      <c r="D19" s="9"/>
      <c r="E19" s="9"/>
      <c r="F19" s="9"/>
      <c r="G19" s="9"/>
      <c r="H19" s="9"/>
      <c r="I19" s="11"/>
      <c r="J19" s="1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 customHeight="1" x14ac:dyDescent="0.15">
      <c r="W20" s="15"/>
      <c r="X20" s="15"/>
      <c r="Y20" s="15"/>
      <c r="AA20" s="18" t="s">
        <v>116</v>
      </c>
    </row>
    <row r="22" spans="1:27" s="4" customFormat="1" ht="18.75" customHeight="1" x14ac:dyDescent="0.15">
      <c r="A22" s="47" t="s">
        <v>130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4" spans="1:27" ht="18.75" customHeight="1" x14ac:dyDescent="0.15">
      <c r="A24" s="48" t="s">
        <v>118</v>
      </c>
      <c r="B24" s="48"/>
      <c r="C24" s="48"/>
      <c r="D24" s="48"/>
      <c r="E24" s="48"/>
      <c r="F24" s="48"/>
      <c r="G24" s="48"/>
      <c r="H24" s="48"/>
      <c r="I24" s="30"/>
      <c r="J24" s="30" t="s">
        <v>119</v>
      </c>
      <c r="K24" s="30"/>
      <c r="L24" s="30"/>
      <c r="M24" s="30"/>
      <c r="N24" s="30" t="s">
        <v>2</v>
      </c>
      <c r="O24" s="30"/>
      <c r="P24" s="30"/>
      <c r="Q24" s="30"/>
      <c r="R24" s="30" t="s">
        <v>3</v>
      </c>
      <c r="S24" s="30"/>
      <c r="T24" s="30"/>
      <c r="U24" s="30"/>
      <c r="V24" s="30" t="s">
        <v>120</v>
      </c>
      <c r="W24" s="30"/>
      <c r="X24" s="30"/>
      <c r="Y24" s="30"/>
      <c r="Z24" s="30"/>
      <c r="AA24" s="49"/>
    </row>
    <row r="25" spans="1:27" ht="18.75" customHeight="1" x14ac:dyDescent="0.15">
      <c r="A25" s="48"/>
      <c r="B25" s="48"/>
      <c r="C25" s="48"/>
      <c r="D25" s="48"/>
      <c r="E25" s="48"/>
      <c r="F25" s="48"/>
      <c r="G25" s="48"/>
      <c r="H25" s="48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 t="s">
        <v>78</v>
      </c>
      <c r="W25" s="30"/>
      <c r="X25" s="30"/>
      <c r="Y25" s="30" t="s">
        <v>79</v>
      </c>
      <c r="Z25" s="30"/>
      <c r="AA25" s="49"/>
    </row>
    <row r="26" spans="1:27" ht="18.75" customHeight="1" x14ac:dyDescent="0.15">
      <c r="A26" s="15"/>
      <c r="B26" s="15"/>
      <c r="C26" s="15"/>
      <c r="D26" s="15"/>
      <c r="E26" s="15"/>
      <c r="F26" s="15"/>
      <c r="G26" s="15"/>
      <c r="H26" s="15"/>
      <c r="I26" s="5"/>
      <c r="J26" s="98" t="s">
        <v>23</v>
      </c>
      <c r="K26" s="33"/>
      <c r="L26" s="33"/>
      <c r="M26" s="33"/>
      <c r="N26" s="33" t="s">
        <v>23</v>
      </c>
      <c r="O26" s="33"/>
      <c r="P26" s="33"/>
      <c r="Q26" s="33"/>
      <c r="R26" s="33" t="s">
        <v>24</v>
      </c>
      <c r="S26" s="33"/>
      <c r="T26" s="33"/>
      <c r="U26" s="33"/>
      <c r="V26" s="33" t="s">
        <v>24</v>
      </c>
      <c r="W26" s="33"/>
      <c r="X26" s="33"/>
      <c r="Y26" s="33" t="s">
        <v>24</v>
      </c>
      <c r="Z26" s="33"/>
      <c r="AA26" s="33"/>
    </row>
    <row r="27" spans="1:27" ht="18.75" customHeight="1" x14ac:dyDescent="0.15">
      <c r="B27" s="8" t="s">
        <v>121</v>
      </c>
      <c r="C27" s="8">
        <v>48</v>
      </c>
      <c r="D27" s="8" t="s">
        <v>122</v>
      </c>
      <c r="E27" s="8">
        <v>4</v>
      </c>
      <c r="F27" s="8" t="s">
        <v>123</v>
      </c>
      <c r="G27" s="21">
        <v>22</v>
      </c>
      <c r="H27" s="8" t="s">
        <v>124</v>
      </c>
      <c r="I27" s="6"/>
      <c r="J27" s="96">
        <v>36406</v>
      </c>
      <c r="K27" s="44"/>
      <c r="L27" s="44"/>
      <c r="M27" s="44"/>
      <c r="N27" s="37">
        <v>32086</v>
      </c>
      <c r="O27" s="37"/>
      <c r="P27" s="37"/>
      <c r="Q27" s="37"/>
      <c r="R27" s="36">
        <v>88.13</v>
      </c>
      <c r="S27" s="36"/>
      <c r="T27" s="36"/>
      <c r="U27" s="36"/>
      <c r="V27" s="36">
        <v>87.17</v>
      </c>
      <c r="W27" s="36"/>
      <c r="X27" s="36"/>
      <c r="Y27" s="42">
        <v>89.07</v>
      </c>
      <c r="Z27" s="42"/>
      <c r="AA27" s="42"/>
    </row>
    <row r="28" spans="1:27" ht="18.75" customHeight="1" x14ac:dyDescent="0.15">
      <c r="B28" s="8"/>
      <c r="C28" s="8">
        <v>52</v>
      </c>
      <c r="D28" s="8" t="s">
        <v>122</v>
      </c>
      <c r="E28" s="8">
        <v>4</v>
      </c>
      <c r="F28" s="8" t="s">
        <v>123</v>
      </c>
      <c r="G28" s="21">
        <v>24</v>
      </c>
      <c r="H28" s="8" t="s">
        <v>124</v>
      </c>
      <c r="I28" s="6"/>
      <c r="J28" s="96">
        <v>38441</v>
      </c>
      <c r="K28" s="44"/>
      <c r="L28" s="44"/>
      <c r="M28" s="44"/>
      <c r="N28" s="37">
        <v>32260</v>
      </c>
      <c r="O28" s="37"/>
      <c r="P28" s="37"/>
      <c r="Q28" s="37"/>
      <c r="R28" s="36">
        <v>83.92</v>
      </c>
      <c r="S28" s="36"/>
      <c r="T28" s="36"/>
      <c r="U28" s="36"/>
      <c r="V28" s="36">
        <v>82.63</v>
      </c>
      <c r="W28" s="36"/>
      <c r="X28" s="36"/>
      <c r="Y28" s="42">
        <v>85.18</v>
      </c>
      <c r="Z28" s="42"/>
      <c r="AA28" s="42"/>
    </row>
    <row r="29" spans="1:27" ht="18.75" customHeight="1" x14ac:dyDescent="0.15">
      <c r="B29" s="8"/>
      <c r="C29" s="8">
        <v>56</v>
      </c>
      <c r="D29" s="8" t="s">
        <v>122</v>
      </c>
      <c r="E29" s="8">
        <v>4</v>
      </c>
      <c r="F29" s="8" t="s">
        <v>123</v>
      </c>
      <c r="G29" s="21">
        <v>26</v>
      </c>
      <c r="H29" s="8" t="s">
        <v>124</v>
      </c>
      <c r="I29" s="6"/>
      <c r="J29" s="96">
        <v>41936</v>
      </c>
      <c r="K29" s="44"/>
      <c r="L29" s="44"/>
      <c r="M29" s="44"/>
      <c r="N29" s="37">
        <v>35863</v>
      </c>
      <c r="O29" s="37"/>
      <c r="P29" s="37"/>
      <c r="Q29" s="37"/>
      <c r="R29" s="36">
        <v>85.52</v>
      </c>
      <c r="S29" s="36"/>
      <c r="T29" s="36"/>
      <c r="U29" s="36"/>
      <c r="V29" s="36">
        <v>84.25</v>
      </c>
      <c r="W29" s="36"/>
      <c r="X29" s="36"/>
      <c r="Y29" s="42">
        <v>86.76</v>
      </c>
      <c r="Z29" s="42"/>
      <c r="AA29" s="42"/>
    </row>
    <row r="30" spans="1:27" ht="18.75" customHeight="1" x14ac:dyDescent="0.15">
      <c r="B30" s="8"/>
      <c r="C30" s="8">
        <v>60</v>
      </c>
      <c r="D30" s="8" t="s">
        <v>122</v>
      </c>
      <c r="E30" s="8">
        <v>4</v>
      </c>
      <c r="F30" s="8" t="s">
        <v>123</v>
      </c>
      <c r="G30" s="21">
        <v>21</v>
      </c>
      <c r="H30" s="8" t="s">
        <v>124</v>
      </c>
      <c r="I30" s="6"/>
      <c r="J30" s="96">
        <v>45190</v>
      </c>
      <c r="K30" s="44"/>
      <c r="L30" s="44"/>
      <c r="M30" s="44"/>
      <c r="N30" s="37">
        <v>35420</v>
      </c>
      <c r="O30" s="37"/>
      <c r="P30" s="37"/>
      <c r="Q30" s="37"/>
      <c r="R30" s="36">
        <v>78.38</v>
      </c>
      <c r="S30" s="36"/>
      <c r="T30" s="36"/>
      <c r="U30" s="36"/>
      <c r="V30" s="36">
        <v>75.790000000000006</v>
      </c>
      <c r="W30" s="36"/>
      <c r="X30" s="36"/>
      <c r="Y30" s="42">
        <v>80.91</v>
      </c>
      <c r="Z30" s="42"/>
      <c r="AA30" s="42"/>
    </row>
    <row r="31" spans="1:27" ht="18.75" customHeight="1" x14ac:dyDescent="0.15">
      <c r="B31" s="8" t="s">
        <v>26</v>
      </c>
      <c r="C31" s="8" t="s">
        <v>125</v>
      </c>
      <c r="D31" s="8" t="s">
        <v>122</v>
      </c>
      <c r="E31" s="8">
        <v>4</v>
      </c>
      <c r="F31" s="8" t="s">
        <v>123</v>
      </c>
      <c r="G31" s="21">
        <v>23</v>
      </c>
      <c r="H31" s="8" t="s">
        <v>124</v>
      </c>
      <c r="I31" s="6"/>
      <c r="J31" s="96">
        <v>49019</v>
      </c>
      <c r="K31" s="44"/>
      <c r="L31" s="44"/>
      <c r="M31" s="44"/>
      <c r="N31" s="37">
        <v>36530</v>
      </c>
      <c r="O31" s="37"/>
      <c r="P31" s="37"/>
      <c r="Q31" s="37"/>
      <c r="R31" s="36">
        <v>74.52</v>
      </c>
      <c r="S31" s="36"/>
      <c r="T31" s="36"/>
      <c r="U31" s="36"/>
      <c r="V31" s="36">
        <v>72.37</v>
      </c>
      <c r="W31" s="36"/>
      <c r="X31" s="36"/>
      <c r="Y31" s="42">
        <v>76.62</v>
      </c>
      <c r="Z31" s="42"/>
      <c r="AA31" s="42"/>
    </row>
    <row r="32" spans="1:27" ht="18.75" customHeight="1" x14ac:dyDescent="0.15">
      <c r="B32" s="8"/>
      <c r="C32" s="8">
        <v>5</v>
      </c>
      <c r="D32" s="8" t="s">
        <v>122</v>
      </c>
      <c r="E32" s="8">
        <v>4</v>
      </c>
      <c r="F32" s="8" t="s">
        <v>123</v>
      </c>
      <c r="G32" s="21">
        <v>25</v>
      </c>
      <c r="H32" s="8" t="s">
        <v>124</v>
      </c>
      <c r="I32" s="6"/>
      <c r="J32" s="96">
        <v>55256</v>
      </c>
      <c r="K32" s="44"/>
      <c r="L32" s="44"/>
      <c r="M32" s="44"/>
      <c r="N32" s="37">
        <v>38024</v>
      </c>
      <c r="O32" s="37"/>
      <c r="P32" s="37"/>
      <c r="Q32" s="37"/>
      <c r="R32" s="36">
        <v>68.81</v>
      </c>
      <c r="S32" s="36"/>
      <c r="T32" s="36"/>
      <c r="U32" s="36"/>
      <c r="V32" s="36">
        <v>66.430000000000007</v>
      </c>
      <c r="W32" s="36"/>
      <c r="X32" s="36"/>
      <c r="Y32" s="42">
        <v>71.17</v>
      </c>
      <c r="Z32" s="42"/>
      <c r="AA32" s="42"/>
    </row>
    <row r="33" spans="1:27" ht="18.75" customHeight="1" x14ac:dyDescent="0.15">
      <c r="B33" s="8"/>
      <c r="C33" s="8">
        <v>9</v>
      </c>
      <c r="D33" s="8" t="s">
        <v>122</v>
      </c>
      <c r="E33" s="8">
        <v>4</v>
      </c>
      <c r="F33" s="8" t="s">
        <v>123</v>
      </c>
      <c r="G33" s="21">
        <v>27</v>
      </c>
      <c r="H33" s="8" t="s">
        <v>124</v>
      </c>
      <c r="I33" s="6"/>
      <c r="J33" s="96">
        <v>61302</v>
      </c>
      <c r="K33" s="44"/>
      <c r="L33" s="37"/>
      <c r="M33" s="37"/>
      <c r="N33" s="37">
        <v>35575</v>
      </c>
      <c r="O33" s="37"/>
      <c r="P33" s="37"/>
      <c r="Q33" s="37"/>
      <c r="R33" s="36">
        <v>58.03</v>
      </c>
      <c r="S33" s="36"/>
      <c r="T33" s="36"/>
      <c r="U33" s="36"/>
      <c r="V33" s="36">
        <v>55.86</v>
      </c>
      <c r="W33" s="36"/>
      <c r="X33" s="36"/>
      <c r="Y33" s="42">
        <v>60.18</v>
      </c>
      <c r="Z33" s="42"/>
      <c r="AA33" s="42"/>
    </row>
    <row r="34" spans="1:27" ht="18.75" customHeight="1" x14ac:dyDescent="0.15">
      <c r="B34" s="8"/>
      <c r="C34" s="8">
        <v>13</v>
      </c>
      <c r="D34" s="8" t="s">
        <v>122</v>
      </c>
      <c r="E34" s="8">
        <v>4</v>
      </c>
      <c r="F34" s="8" t="s">
        <v>123</v>
      </c>
      <c r="G34" s="21">
        <v>22</v>
      </c>
      <c r="H34" s="8" t="s">
        <v>124</v>
      </c>
      <c r="I34" s="6"/>
      <c r="J34" s="96">
        <v>63859</v>
      </c>
      <c r="K34" s="44"/>
      <c r="L34" s="37"/>
      <c r="M34" s="37"/>
      <c r="N34" s="37">
        <v>38742</v>
      </c>
      <c r="O34" s="37"/>
      <c r="P34" s="37"/>
      <c r="Q34" s="37"/>
      <c r="R34" s="36">
        <v>60.67</v>
      </c>
      <c r="S34" s="36"/>
      <c r="T34" s="36"/>
      <c r="U34" s="36"/>
      <c r="V34" s="36">
        <v>58.51</v>
      </c>
      <c r="W34" s="36"/>
      <c r="X34" s="36"/>
      <c r="Y34" s="42">
        <v>62.8</v>
      </c>
      <c r="Z34" s="42"/>
      <c r="AA34" s="42"/>
    </row>
    <row r="35" spans="1:27" ht="18.75" customHeight="1" x14ac:dyDescent="0.15">
      <c r="B35" s="8"/>
      <c r="C35" s="8">
        <v>17</v>
      </c>
      <c r="D35" s="8" t="s">
        <v>122</v>
      </c>
      <c r="E35" s="8">
        <v>4</v>
      </c>
      <c r="F35" s="8" t="s">
        <v>123</v>
      </c>
      <c r="G35" s="21">
        <v>24</v>
      </c>
      <c r="H35" s="8" t="s">
        <v>124</v>
      </c>
      <c r="I35" s="6"/>
      <c r="J35" s="96">
        <v>67021</v>
      </c>
      <c r="K35" s="44"/>
      <c r="L35" s="37"/>
      <c r="M35" s="37"/>
      <c r="N35" s="37">
        <v>39034</v>
      </c>
      <c r="O35" s="37"/>
      <c r="P35" s="37"/>
      <c r="Q35" s="37"/>
      <c r="R35" s="36">
        <v>58.24</v>
      </c>
      <c r="S35" s="36"/>
      <c r="T35" s="36"/>
      <c r="U35" s="36"/>
      <c r="V35" s="36">
        <v>56.46</v>
      </c>
      <c r="W35" s="36"/>
      <c r="X35" s="36"/>
      <c r="Y35" s="42">
        <v>60</v>
      </c>
      <c r="Z35" s="42"/>
      <c r="AA35" s="42"/>
    </row>
    <row r="36" spans="1:27" ht="18.75" customHeight="1" x14ac:dyDescent="0.15">
      <c r="B36" s="8"/>
      <c r="C36" s="8">
        <v>21</v>
      </c>
      <c r="D36" s="8" t="s">
        <v>122</v>
      </c>
      <c r="E36" s="8">
        <v>4</v>
      </c>
      <c r="F36" s="8" t="s">
        <v>123</v>
      </c>
      <c r="G36" s="21">
        <v>26</v>
      </c>
      <c r="H36" s="8" t="s">
        <v>124</v>
      </c>
      <c r="I36" s="6"/>
      <c r="J36" s="96">
        <v>67035</v>
      </c>
      <c r="K36" s="44"/>
      <c r="L36" s="37"/>
      <c r="M36" s="37"/>
      <c r="N36" s="37">
        <v>35985</v>
      </c>
      <c r="O36" s="37"/>
      <c r="P36" s="37"/>
      <c r="Q36" s="37"/>
      <c r="R36" s="36">
        <v>53.68</v>
      </c>
      <c r="S36" s="36"/>
      <c r="T36" s="36"/>
      <c r="U36" s="36"/>
      <c r="V36" s="36">
        <v>52.76</v>
      </c>
      <c r="W36" s="36"/>
      <c r="X36" s="36"/>
      <c r="Y36" s="42">
        <v>54.59</v>
      </c>
      <c r="Z36" s="42"/>
      <c r="AA36" s="42"/>
    </row>
    <row r="37" spans="1:27" ht="18.75" customHeight="1" x14ac:dyDescent="0.15">
      <c r="B37" s="8"/>
      <c r="C37" s="8">
        <v>25</v>
      </c>
      <c r="D37" s="8" t="s">
        <v>122</v>
      </c>
      <c r="E37" s="8">
        <v>4</v>
      </c>
      <c r="F37" s="8" t="s">
        <v>123</v>
      </c>
      <c r="G37" s="21">
        <v>21</v>
      </c>
      <c r="H37" s="8" t="s">
        <v>124</v>
      </c>
      <c r="I37" s="6"/>
      <c r="J37" s="96">
        <v>66735</v>
      </c>
      <c r="K37" s="44"/>
      <c r="L37" s="37"/>
      <c r="M37" s="37"/>
      <c r="N37" s="37">
        <v>33584</v>
      </c>
      <c r="O37" s="37"/>
      <c r="P37" s="37"/>
      <c r="Q37" s="37"/>
      <c r="R37" s="36">
        <v>50.32</v>
      </c>
      <c r="S37" s="36"/>
      <c r="T37" s="36"/>
      <c r="U37" s="36"/>
      <c r="V37" s="36">
        <v>49.52</v>
      </c>
      <c r="W37" s="36"/>
      <c r="X37" s="36"/>
      <c r="Y37" s="36">
        <v>51.11</v>
      </c>
      <c r="Z37" s="36"/>
      <c r="AA37" s="36"/>
    </row>
    <row r="38" spans="1:27" ht="18.75" customHeight="1" x14ac:dyDescent="0.15">
      <c r="B38" s="8"/>
      <c r="C38" s="8">
        <v>29</v>
      </c>
      <c r="D38" s="8" t="s">
        <v>122</v>
      </c>
      <c r="E38" s="8">
        <v>4</v>
      </c>
      <c r="F38" s="8" t="s">
        <v>123</v>
      </c>
      <c r="G38" s="21">
        <v>23</v>
      </c>
      <c r="H38" s="8" t="s">
        <v>124</v>
      </c>
      <c r="I38" s="6"/>
      <c r="J38" s="96">
        <v>67806</v>
      </c>
      <c r="K38" s="44"/>
      <c r="L38" s="37"/>
      <c r="M38" s="37"/>
      <c r="N38" s="37">
        <v>34107</v>
      </c>
      <c r="O38" s="37"/>
      <c r="P38" s="37"/>
      <c r="Q38" s="37"/>
      <c r="R38" s="38">
        <v>50.3</v>
      </c>
      <c r="S38" s="38"/>
      <c r="T38" s="38"/>
      <c r="U38" s="38"/>
      <c r="V38" s="38">
        <v>49.79</v>
      </c>
      <c r="W38" s="38"/>
      <c r="X38" s="38"/>
      <c r="Y38" s="99">
        <v>50.81</v>
      </c>
      <c r="Z38" s="99"/>
      <c r="AA38" s="99"/>
    </row>
    <row r="39" spans="1:27" ht="18.75" customHeight="1" x14ac:dyDescent="0.15">
      <c r="B39" s="8" t="s">
        <v>65</v>
      </c>
      <c r="C39" s="8">
        <v>3</v>
      </c>
      <c r="D39" s="8" t="s">
        <v>127</v>
      </c>
      <c r="E39" s="8">
        <v>4</v>
      </c>
      <c r="F39" s="8" t="s">
        <v>128</v>
      </c>
      <c r="G39" s="21">
        <v>25</v>
      </c>
      <c r="H39" s="8" t="s">
        <v>129</v>
      </c>
      <c r="I39" s="6"/>
      <c r="J39" s="96">
        <v>66744</v>
      </c>
      <c r="K39" s="44"/>
      <c r="L39" s="37"/>
      <c r="M39" s="37"/>
      <c r="N39" s="37">
        <v>31433</v>
      </c>
      <c r="O39" s="37"/>
      <c r="P39" s="37"/>
      <c r="Q39" s="37"/>
      <c r="R39" s="38">
        <v>47.09</v>
      </c>
      <c r="S39" s="38"/>
      <c r="T39" s="38"/>
      <c r="U39" s="38"/>
      <c r="V39" s="38">
        <v>46.52</v>
      </c>
      <c r="W39" s="38"/>
      <c r="X39" s="38"/>
      <c r="Y39" s="99">
        <v>47.67</v>
      </c>
      <c r="Z39" s="99"/>
      <c r="AA39" s="99"/>
    </row>
    <row r="40" spans="1:27" ht="18.75" customHeight="1" x14ac:dyDescent="0.15">
      <c r="A40" s="9"/>
      <c r="B40" s="9"/>
      <c r="C40" s="9"/>
      <c r="D40" s="9"/>
      <c r="E40" s="9"/>
      <c r="F40" s="9"/>
      <c r="G40" s="9"/>
      <c r="H40" s="9"/>
      <c r="I40" s="11"/>
      <c r="J40" s="1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 customHeight="1" x14ac:dyDescent="0.15">
      <c r="W41" s="15"/>
      <c r="X41" s="15"/>
      <c r="Y41" s="15"/>
      <c r="AA41" s="18" t="s">
        <v>116</v>
      </c>
    </row>
  </sheetData>
  <mergeCells count="152">
    <mergeCell ref="A1:AA1"/>
    <mergeCell ref="A3:I4"/>
    <mergeCell ref="J3:M4"/>
    <mergeCell ref="N3:Q4"/>
    <mergeCell ref="R3:U4"/>
    <mergeCell ref="V3:AA3"/>
    <mergeCell ref="V4:X4"/>
    <mergeCell ref="Y4:AA4"/>
    <mergeCell ref="J5:M5"/>
    <mergeCell ref="N5:Q5"/>
    <mergeCell ref="R5:U5"/>
    <mergeCell ref="V5:X5"/>
    <mergeCell ref="Y5:AA5"/>
    <mergeCell ref="J6:M6"/>
    <mergeCell ref="N6:Q6"/>
    <mergeCell ref="R6:U6"/>
    <mergeCell ref="V6:X6"/>
    <mergeCell ref="Y6:AA6"/>
    <mergeCell ref="J7:M7"/>
    <mergeCell ref="N7:Q7"/>
    <mergeCell ref="R7:U7"/>
    <mergeCell ref="V7:X7"/>
    <mergeCell ref="Y7:AA7"/>
    <mergeCell ref="J8:M8"/>
    <mergeCell ref="N8:Q8"/>
    <mergeCell ref="R8:U8"/>
    <mergeCell ref="V8:X8"/>
    <mergeCell ref="Y8:AA8"/>
    <mergeCell ref="J11:AA11"/>
    <mergeCell ref="J12:M12"/>
    <mergeCell ref="N12:Q12"/>
    <mergeCell ref="R12:U12"/>
    <mergeCell ref="V12:X12"/>
    <mergeCell ref="Y12:AA12"/>
    <mergeCell ref="J9:M9"/>
    <mergeCell ref="N9:Q9"/>
    <mergeCell ref="R9:U9"/>
    <mergeCell ref="V9:X9"/>
    <mergeCell ref="Y9:AA9"/>
    <mergeCell ref="J10:M10"/>
    <mergeCell ref="N10:Q10"/>
    <mergeCell ref="R10:U10"/>
    <mergeCell ref="V10:X10"/>
    <mergeCell ref="Y10:AA10"/>
    <mergeCell ref="J13:M13"/>
    <mergeCell ref="N13:Q13"/>
    <mergeCell ref="R13:U13"/>
    <mergeCell ref="V13:X13"/>
    <mergeCell ref="Y13:AA13"/>
    <mergeCell ref="J14:M14"/>
    <mergeCell ref="N14:Q14"/>
    <mergeCell ref="R14:U14"/>
    <mergeCell ref="V14:X14"/>
    <mergeCell ref="Y14:AA14"/>
    <mergeCell ref="J15:M15"/>
    <mergeCell ref="N15:Q15"/>
    <mergeCell ref="R15:U15"/>
    <mergeCell ref="V15:X15"/>
    <mergeCell ref="Y15:AA15"/>
    <mergeCell ref="J16:M16"/>
    <mergeCell ref="N16:Q16"/>
    <mergeCell ref="R16:U16"/>
    <mergeCell ref="V16:X16"/>
    <mergeCell ref="Y16:AA16"/>
    <mergeCell ref="A22:AA22"/>
    <mergeCell ref="A24:I25"/>
    <mergeCell ref="J24:M25"/>
    <mergeCell ref="N24:Q25"/>
    <mergeCell ref="R24:U25"/>
    <mergeCell ref="V24:AA24"/>
    <mergeCell ref="V25:X25"/>
    <mergeCell ref="Y25:AA25"/>
    <mergeCell ref="J17:M17"/>
    <mergeCell ref="N17:Q17"/>
    <mergeCell ref="R17:U17"/>
    <mergeCell ref="V17:X17"/>
    <mergeCell ref="Y17:AA17"/>
    <mergeCell ref="J18:M18"/>
    <mergeCell ref="N18:Q18"/>
    <mergeCell ref="R18:U18"/>
    <mergeCell ref="V18:X18"/>
    <mergeCell ref="Y18:AA18"/>
    <mergeCell ref="J26:M26"/>
    <mergeCell ref="N26:Q26"/>
    <mergeCell ref="R26:U26"/>
    <mergeCell ref="V26:X26"/>
    <mergeCell ref="Y26:AA26"/>
    <mergeCell ref="J27:M27"/>
    <mergeCell ref="N27:Q27"/>
    <mergeCell ref="R27:U27"/>
    <mergeCell ref="V27:X27"/>
    <mergeCell ref="Y27:AA27"/>
    <mergeCell ref="J28:M28"/>
    <mergeCell ref="N28:Q28"/>
    <mergeCell ref="R28:U28"/>
    <mergeCell ref="V28:X28"/>
    <mergeCell ref="Y28:AA28"/>
    <mergeCell ref="J29:M29"/>
    <mergeCell ref="N29:Q29"/>
    <mergeCell ref="R29:U29"/>
    <mergeCell ref="V29:X29"/>
    <mergeCell ref="Y29:AA29"/>
    <mergeCell ref="J30:M30"/>
    <mergeCell ref="N30:Q30"/>
    <mergeCell ref="R30:U30"/>
    <mergeCell ref="V30:X30"/>
    <mergeCell ref="Y30:AA30"/>
    <mergeCell ref="J31:M31"/>
    <mergeCell ref="N31:Q31"/>
    <mergeCell ref="R31:U31"/>
    <mergeCell ref="V31:X31"/>
    <mergeCell ref="Y31:AA31"/>
    <mergeCell ref="J32:M32"/>
    <mergeCell ref="N32:Q32"/>
    <mergeCell ref="R32:U32"/>
    <mergeCell ref="V32:X32"/>
    <mergeCell ref="Y32:AA32"/>
    <mergeCell ref="J33:M33"/>
    <mergeCell ref="N33:Q33"/>
    <mergeCell ref="R33:U33"/>
    <mergeCell ref="V33:X33"/>
    <mergeCell ref="Y33:AA33"/>
    <mergeCell ref="J34:M34"/>
    <mergeCell ref="N34:Q34"/>
    <mergeCell ref="R34:U34"/>
    <mergeCell ref="V34:X34"/>
    <mergeCell ref="Y34:AA34"/>
    <mergeCell ref="J35:M35"/>
    <mergeCell ref="N35:Q35"/>
    <mergeCell ref="R35:U35"/>
    <mergeCell ref="V35:X35"/>
    <mergeCell ref="Y35:AA35"/>
    <mergeCell ref="J36:M36"/>
    <mergeCell ref="N36:Q36"/>
    <mergeCell ref="R36:U36"/>
    <mergeCell ref="V36:X36"/>
    <mergeCell ref="Y36:AA36"/>
    <mergeCell ref="J37:M37"/>
    <mergeCell ref="N37:Q37"/>
    <mergeCell ref="R37:U37"/>
    <mergeCell ref="V37:X37"/>
    <mergeCell ref="Y37:AA37"/>
    <mergeCell ref="J38:M38"/>
    <mergeCell ref="N38:Q38"/>
    <mergeCell ref="R38:U38"/>
    <mergeCell ref="V38:X38"/>
    <mergeCell ref="Y38:AA38"/>
    <mergeCell ref="J39:M39"/>
    <mergeCell ref="N39:Q39"/>
    <mergeCell ref="R39:U39"/>
    <mergeCell ref="V39:X39"/>
    <mergeCell ref="Y39:AA39"/>
  </mergeCells>
  <phoneticPr fontId="1"/>
  <pageMargins left="0.70866141732283472" right="0.70866141732283472" top="0.74803149606299213" bottom="0.74803149606299213" header="0.31496062992125984" footer="0.31496062992125984"/>
  <pageSetup paperSize="9" scale="92" firstPageNumber="0" orientation="portrait" r:id="rId1"/>
  <headerFooter differentFirst="1" scaleWithDoc="0">
    <oddFooter>&amp;C- 142 -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P139グラフ</vt:lpstr>
      <vt:lpstr>P140</vt:lpstr>
      <vt:lpstr>P141</vt:lpstr>
      <vt:lpstr>P142</vt:lpstr>
      <vt:lpstr>P139グラフ!Print_Area</vt:lpstr>
      <vt:lpstr>'P140'!Print_Area</vt:lpstr>
      <vt:lpstr>'P141'!Print_Area</vt:lpstr>
      <vt:lpstr>'P142'!Print_Area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HC29004</dc:creator>
  <cp:lastModifiedBy>HC29004</cp:lastModifiedBy>
  <dcterms:created xsi:type="dcterms:W3CDTF">2022-04-01T05:42:36Z</dcterms:created>
  <dcterms:modified xsi:type="dcterms:W3CDTF">2022-04-04T02:24:15Z</dcterms:modified>
</cp:coreProperties>
</file>