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v0002\契約検査課\契約担当\施行規則等改正\R6施行規則等改正\週休２日\01飯能市土木工事における週休２日制モデル工事施行要領（R70401）\"/>
    </mc:Choice>
  </mc:AlternateContent>
  <xr:revisionPtr revIDLastSave="0" documentId="13_ncr:1_{DC54BE6C-4907-4BEE-A518-B9F7CB4949B4}" xr6:coauthVersionLast="47" xr6:coauthVersionMax="47" xr10:uidLastSave="{00000000-0000-0000-0000-000000000000}"/>
  <bookViews>
    <workbookView xWindow="-120" yWindow="-120" windowWidth="20730" windowHeight="11160" xr2:uid="{00000000-000D-0000-FFFF-FFFF00000000}"/>
  </bookViews>
  <sheets>
    <sheet name="様式第３号（記入例）" sheetId="3" r:id="rId1"/>
  </sheets>
  <definedNames>
    <definedName name="_xlnm.Print_Area" localSheetId="0">'様式第３号（記入例）'!$C$5:$AR$34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P14" i="3"/>
  <c r="AL14" i="3"/>
  <c r="AO14" i="3"/>
  <c r="AK14" i="3"/>
  <c r="AM14" i="3" l="1"/>
  <c r="AQ14" i="3"/>
  <c r="F11" i="3"/>
  <c r="AL15" i="3"/>
  <c r="AL16" i="3"/>
  <c r="AL17" i="3"/>
  <c r="AL18" i="3"/>
  <c r="AL19" i="3"/>
  <c r="AL20" i="3"/>
  <c r="AL21" i="3"/>
  <c r="AL22" i="3"/>
  <c r="AL23" i="3"/>
  <c r="AL24" i="3"/>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2" i="3" l="1"/>
  <c r="AQ18" i="3"/>
  <c r="AQ24" i="3"/>
  <c r="AQ20" i="3"/>
  <c r="AQ16"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<sst xmlns="http://schemas.openxmlformats.org/spreadsheetml/2006/main" count="282" uniqueCount="35">
  <si>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</si>
  <si>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</si>
  <si>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</si>
  <si>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</si>
  <si>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</si>
  <si>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</si>
  <si>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</si>
  <si>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</si>
  <si>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</si>
  <si>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</si>
  <si>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</si>
  <si>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</si>
  <si>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</si>
  <si>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</si>
  <si>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</si>
  <si>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</si>
  <si>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</si>
  <si>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</si>
  <si>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</si>
  <si>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</si>
  <si>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</si>
  <si>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</si>
  <si>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</si>
  <si>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</si>
  <si>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</si>
  <si>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</si>
  <si>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</si>
  <si>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</si>
  <si>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</si>
  <si>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</si>
  <si>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</si>
  <si>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</si>
  <si>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様式第３号：週休２日制モデル工事（交替制）　休日確保状況チェックリスト</t>
    <rPh sb="0" eb="2">
      <t>ヨウシキ</t>
    </rPh>
    <rPh sb="2" eb="3">
      <t>ダイ</t>
    </rPh>
    <rPh sb="4" eb="5">
      <t>ゴウ</t>
    </rPh>
    <rPh sb="10" eb="11">
      <t>セイ</t>
    </rPh>
    <rPh sb="17" eb="19">
      <t>コウタイ</t>
    </rPh>
    <rPh sb="22" eb="24">
      <t>キュウジツ</t>
    </rPh>
    <rPh sb="24" eb="26">
      <t>カクホ</t>
    </rPh>
    <rPh sb="26" eb="28">
      <t>ジョウキョウ</t>
    </rPh>
    <phoneticPr fontId="5"/>
  </si>
  <si>
    <t>担当課名</t>
    <rPh sb="0" eb="3">
      <t>タントウカ</t>
    </rPh>
    <rPh sb="3" eb="4">
      <t>メイ</t>
    </rPh>
    <phoneticPr fontId="5"/>
  </si>
  <si>
    <t>○○課</t>
    <rPh sb="2" eb="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</si>
</sst>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K9" sqref="K9"/>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22</v>
      </c>
      <c r="AE2" s="8" t="s">
        <v>15</v>
      </c>
      <c r="AF2" s="16">
        <v>2024</v>
      </c>
      <c r="AG2" s="17"/>
    </row>
    <row r="3" spans="4:50" ht="14.25" thickBot="1">
      <c r="AE3" s="9" t="s">
        <v>21</v>
      </c>
      <c r="AF3" s="18">
        <v>4</v>
      </c>
      <c r="AG3" s="19"/>
    </row>
    <row r="6" spans="4:50" ht="18.75" customHeight="1">
      <c r="D6" s="1" t="s">
        <v>32</v>
      </c>
      <c r="O6" s="12"/>
      <c r="P6" s="12"/>
      <c r="Q6" s="12"/>
      <c r="R6" s="12"/>
      <c r="S6" s="12"/>
      <c r="T6" s="12"/>
      <c r="U6" s="12"/>
      <c r="V6" s="12"/>
      <c r="W6" s="12"/>
      <c r="X6" s="12"/>
      <c r="Y6" s="12"/>
      <c r="Z6" s="12"/>
      <c r="AA6" s="12"/>
      <c r="AB6" s="12"/>
      <c r="AC6" s="12"/>
      <c r="AD6" s="12"/>
    </row>
    <row r="7" spans="4:50" ht="13.5" customHeight="1">
      <c r="N7" s="11"/>
    </row>
    <row r="8" spans="4:50" ht="18.75">
      <c r="D8" s="2" t="s">
        <v>33</v>
      </c>
      <c r="E8" s="2" t="s">
        <v>34</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5" t="s">
        <v>0</v>
      </c>
      <c r="E11" s="25" t="s">
        <v>1</v>
      </c>
      <c r="F11" s="26" t="str">
        <f>AF2&amp;"年"&amp;AF3&amp;"月　休日確保状況"</f>
        <v>2024年4月　休日確保状況</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5" t="s">
        <v>28</v>
      </c>
      <c r="AL11" s="25"/>
      <c r="AM11" s="14"/>
      <c r="AN11" s="20" t="s">
        <v>27</v>
      </c>
      <c r="AO11" s="27" t="s">
        <v>26</v>
      </c>
      <c r="AP11" s="28"/>
      <c r="AQ11" s="14"/>
      <c r="AR11" s="20" t="s">
        <v>27</v>
      </c>
    </row>
    <row r="12" spans="4:50" ht="18.75" customHeight="1">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0" t="s">
        <v>24</v>
      </c>
      <c r="AL12" s="20" t="s">
        <v>19</v>
      </c>
      <c r="AM12" s="21" t="s">
        <v>25</v>
      </c>
      <c r="AN12" s="20"/>
      <c r="AO12" s="21" t="s">
        <v>24</v>
      </c>
      <c r="AP12" s="21" t="s">
        <v>19</v>
      </c>
      <c r="AQ12" s="21" t="s">
        <v>25</v>
      </c>
      <c r="AR12" s="20"/>
      <c r="AS12" s="7" t="s">
        <v>23</v>
      </c>
    </row>
    <row r="13" spans="4:50" ht="18.75">
      <c r="D13" s="25"/>
      <c r="E13" s="25"/>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5"/>
      <c r="AL13" s="25"/>
      <c r="AM13" s="22"/>
      <c r="AN13" s="20"/>
      <c r="AO13" s="22"/>
      <c r="AP13" s="22"/>
      <c r="AQ13" s="22"/>
      <c r="AR13" s="20"/>
      <c r="AS13" s="6" t="s">
        <v>17</v>
      </c>
    </row>
    <row r="14" spans="4:50" ht="18.75">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3">
        <f>AVERAGE(AM14:AM25)</f>
        <v>0.28844088242584481</v>
      </c>
      <c r="AO14" s="4">
        <f>SUM(COUNTIF(F14:AJ14,"休"),COUNTIF(F14:AJ14,""))</f>
        <v>28</v>
      </c>
      <c r="AP14" s="4">
        <f>COUNTIF(F14:AJ14,"休")</f>
        <v>8</v>
      </c>
      <c r="AQ14" s="15">
        <f>IFERROR(AL14/AK14,"")</f>
        <v>0.2857142857142857</v>
      </c>
      <c r="AR14" s="23">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3"/>
      <c r="AO15" s="4">
        <f t="shared" ref="AO15:AO25" si="4">SUM(COUNTIF(F15:AJ15,"休"),COUNTIF(F15:AJ15,""))</f>
        <v>28</v>
      </c>
      <c r="AP15" s="4">
        <f t="shared" ref="AP15:AP25" si="5">COUNTIF(F15:AJ15,"休")</f>
        <v>8</v>
      </c>
      <c r="AQ15" s="15">
        <f t="shared" ref="AQ15:AQ25" si="6">IFERROR(AL15/AK15,"")</f>
        <v>0.2857142857142857</v>
      </c>
      <c r="AR15" s="23"/>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3"/>
      <c r="AO16" s="4">
        <f t="shared" si="4"/>
        <v>28</v>
      </c>
      <c r="AP16" s="4">
        <f t="shared" si="5"/>
        <v>8</v>
      </c>
      <c r="AQ16" s="15">
        <f t="shared" si="6"/>
        <v>0.2857142857142857</v>
      </c>
      <c r="AR16" s="23"/>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3"/>
      <c r="AO17" s="4">
        <f t="shared" si="4"/>
        <v>0</v>
      </c>
      <c r="AP17" s="4">
        <f t="shared" si="5"/>
        <v>0</v>
      </c>
      <c r="AQ17" s="15" t="str">
        <f t="shared" si="6"/>
        <v/>
      </c>
      <c r="AR17" s="23"/>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3"/>
      <c r="AO18" s="4">
        <f t="shared" si="4"/>
        <v>26</v>
      </c>
      <c r="AP18" s="4">
        <f t="shared" si="5"/>
        <v>7</v>
      </c>
      <c r="AQ18" s="15">
        <f t="shared" si="6"/>
        <v>0.26923076923076922</v>
      </c>
      <c r="AR18" s="23"/>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3"/>
      <c r="AO19" s="4">
        <f t="shared" si="4"/>
        <v>26</v>
      </c>
      <c r="AP19" s="4">
        <f t="shared" si="5"/>
        <v>8</v>
      </c>
      <c r="AQ19" s="15">
        <f t="shared" si="6"/>
        <v>0.30769230769230771</v>
      </c>
      <c r="AR19" s="23"/>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3"/>
      <c r="AO20" s="4">
        <f t="shared" si="4"/>
        <v>26</v>
      </c>
      <c r="AP20" s="4">
        <f t="shared" si="5"/>
        <v>7</v>
      </c>
      <c r="AQ20" s="15">
        <f t="shared" si="6"/>
        <v>0.26923076923076922</v>
      </c>
      <c r="AR20" s="23"/>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3"/>
      <c r="AO21" s="4">
        <f t="shared" si="4"/>
        <v>0</v>
      </c>
      <c r="AP21" s="4">
        <f t="shared" si="5"/>
        <v>0</v>
      </c>
      <c r="AQ21" s="15" t="str">
        <f t="shared" si="6"/>
        <v/>
      </c>
      <c r="AR21" s="23"/>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 t="shared" si="1"/>
        <v>19</v>
      </c>
      <c r="AL22" s="4">
        <f t="shared" si="2"/>
        <v>6</v>
      </c>
      <c r="AM22" s="15">
        <f t="shared" si="3"/>
        <v>0.31578947368421051</v>
      </c>
      <c r="AN22" s="23"/>
      <c r="AO22" s="4">
        <f t="shared" si="4"/>
        <v>19</v>
      </c>
      <c r="AP22" s="4">
        <f t="shared" si="5"/>
        <v>6</v>
      </c>
      <c r="AQ22" s="15">
        <f t="shared" si="6"/>
        <v>0.31578947368421051</v>
      </c>
      <c r="AR22" s="23"/>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3"/>
      <c r="AO23" s="4">
        <f t="shared" si="4"/>
        <v>0</v>
      </c>
      <c r="AP23" s="4">
        <f t="shared" si="5"/>
        <v>0</v>
      </c>
      <c r="AQ23" s="15" t="str">
        <f t="shared" si="6"/>
        <v/>
      </c>
      <c r="AR23" s="23"/>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3"/>
      <c r="AO24" s="4">
        <f t="shared" si="4"/>
        <v>0</v>
      </c>
      <c r="AP24" s="4">
        <f t="shared" si="5"/>
        <v>0</v>
      </c>
      <c r="AQ24" s="15" t="str">
        <f t="shared" si="6"/>
        <v/>
      </c>
      <c r="AR24" s="23"/>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3"/>
      <c r="AO25" s="4">
        <f t="shared" si="4"/>
        <v>0</v>
      </c>
      <c r="AP25" s="4">
        <f t="shared" si="5"/>
        <v>0</v>
      </c>
      <c r="AQ25" s="15" t="str">
        <f t="shared" si="6"/>
        <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4" t="s">
        <v>31</v>
      </c>
      <c r="E29" s="24"/>
      <c r="F29" s="24"/>
      <c r="G29" s="24"/>
      <c r="H29" s="24"/>
      <c r="I29" s="24"/>
      <c r="J29" s="24"/>
      <c r="K29" s="24"/>
      <c r="L29" s="24"/>
      <c r="M29" s="24"/>
      <c r="N29" s="24"/>
      <c r="O29" s="24"/>
      <c r="P29" s="24"/>
      <c r="Q29" s="24"/>
      <c r="R29" s="24"/>
      <c r="S29" s="24"/>
      <c r="T29" s="24"/>
      <c r="U29" s="24"/>
      <c r="V29" s="24"/>
      <c r="W29" s="24"/>
      <c r="X29" s="24"/>
      <c r="Y29" s="3"/>
      <c r="Z29" s="3"/>
      <c r="AA29" s="3"/>
      <c r="AB29" s="3"/>
      <c r="AC29" s="3"/>
      <c r="AD29" s="3"/>
      <c r="AE29" s="3"/>
      <c r="AF29" s="3"/>
      <c r="AG29" s="2"/>
      <c r="AH29" s="2"/>
      <c r="AI29" s="2"/>
      <c r="AJ29" s="2"/>
      <c r="AK29" s="2"/>
      <c r="AL29" s="2"/>
      <c r="AM29" s="2"/>
      <c r="AN29" s="2"/>
      <c r="AO29" s="2"/>
      <c r="AP29" s="2"/>
      <c r="AQ29" s="2"/>
      <c r="AR29" s="2"/>
    </row>
    <row r="30" spans="4:50" ht="18.75" customHeight="1">
      <c r="D30" s="24"/>
      <c r="E30" s="24"/>
      <c r="F30" s="24"/>
      <c r="G30" s="24"/>
      <c r="H30" s="24"/>
      <c r="I30" s="24"/>
      <c r="J30" s="24"/>
      <c r="K30" s="24"/>
      <c r="L30" s="24"/>
      <c r="M30" s="24"/>
      <c r="N30" s="24"/>
      <c r="O30" s="24"/>
      <c r="P30" s="24"/>
      <c r="Q30" s="24"/>
      <c r="R30" s="24"/>
      <c r="S30" s="24"/>
      <c r="T30" s="24"/>
      <c r="U30" s="24"/>
      <c r="V30" s="24"/>
      <c r="W30" s="24"/>
      <c r="X30" s="24"/>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様式第３号（記入例）</vt:lpstr>
      <vt:lpstr>'様式第３号（記入例）'!Print_Area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HC04004</cp:lastModifiedBy>
  <cp:lastPrinted>2024-08-29T01:48:37Z</cp:lastPrinted>
  <dcterms:created xsi:type="dcterms:W3CDTF">2011-06-14T02:02:34Z</dcterms:created>
  <dcterms:modified xsi:type="dcterms:W3CDTF">2025-02-19T05:20:13Z</dcterms:modified>
</cp:coreProperties>
</file>